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P:\City of Wahoo Documents\Job Descriptions, Employement Policies, Pay Scales\Pay Scales\"/>
    </mc:Choice>
  </mc:AlternateContent>
  <xr:revisionPtr revIDLastSave="0" documentId="13_ncr:1_{959A297E-F192-4D1E-B38C-553C53821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itions - non dept head" sheetId="1" r:id="rId1"/>
    <sheet name="Positions - dept head" sheetId="5" r:id="rId2"/>
    <sheet name="Regular FT" sheetId="2" r:id="rId3"/>
    <sheet name="Regular PT" sheetId="3" r:id="rId4"/>
    <sheet name="Seasonal PT" sheetId="4" r:id="rId5"/>
  </sheets>
  <definedNames>
    <definedName name="_xlnm.Print_Area" localSheetId="1">'Positions - dept head'!#REF!</definedName>
    <definedName name="_xlnm.Print_Area" localSheetId="0">'Positions - non dept head'!$A$1:$C$59</definedName>
    <definedName name="_xlnm.Print_Area" localSheetId="2">'Regular FT'!$K$1:$T$31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4" i="3"/>
  <c r="C4" i="3"/>
  <c r="D4" i="3"/>
  <c r="E4" i="3"/>
  <c r="F4" i="3"/>
  <c r="G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4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I4" i="2"/>
  <c r="B4" i="2"/>
  <c r="C4" i="2"/>
  <c r="D4" i="2"/>
  <c r="E4" i="2"/>
  <c r="F4" i="2"/>
  <c r="G4" i="2"/>
  <c r="H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4" i="2"/>
  <c r="E11" i="4" l="1"/>
  <c r="F11" i="4" s="1"/>
  <c r="B5" i="4"/>
  <c r="C5" i="4" s="1"/>
  <c r="D5" i="4" s="1"/>
  <c r="E5" i="4" s="1"/>
  <c r="F5" i="4" s="1"/>
  <c r="C4" i="4"/>
  <c r="F4" i="4" s="1"/>
  <c r="G4" i="4" s="1"/>
  <c r="B6" i="4" l="1"/>
  <c r="D13" i="4"/>
  <c r="E13" i="4" s="1"/>
  <c r="B7" i="4" l="1"/>
  <c r="C6" i="4"/>
  <c r="D6" i="4" s="1"/>
  <c r="G6" i="4" s="1"/>
  <c r="B8" i="4" l="1"/>
  <c r="D7" i="4"/>
  <c r="F7" i="4" s="1"/>
  <c r="G7" i="4" s="1"/>
  <c r="B9" i="4" l="1"/>
  <c r="C8" i="4"/>
  <c r="D8" i="4" s="1"/>
  <c r="E8" i="4" s="1"/>
  <c r="F8" i="4" s="1"/>
  <c r="G8" i="4" s="1"/>
  <c r="B10" i="4" l="1"/>
  <c r="D9" i="4"/>
  <c r="E9" i="4" s="1"/>
  <c r="F9" i="4" s="1"/>
  <c r="G9" i="4" s="1"/>
  <c r="B12" i="4" l="1"/>
  <c r="E10" i="4"/>
  <c r="F10" i="4" s="1"/>
  <c r="B14" i="4" l="1"/>
  <c r="D14" i="4" s="1"/>
  <c r="G14" i="4" s="1"/>
  <c r="C12" i="4"/>
  <c r="D12" i="4" s="1"/>
  <c r="F12" i="4" s="1"/>
  <c r="G12" i="4" s="1"/>
</calcChain>
</file>

<file path=xl/sharedStrings.xml><?xml version="1.0" encoding="utf-8"?>
<sst xmlns="http://schemas.openxmlformats.org/spreadsheetml/2006/main" count="197" uniqueCount="132">
  <si>
    <t>Water/WW Operator IV</t>
  </si>
  <si>
    <t>GRADE</t>
  </si>
  <si>
    <t>Position</t>
  </si>
  <si>
    <t>F</t>
  </si>
  <si>
    <t>Water/WW Construction &amp; Maint III</t>
  </si>
  <si>
    <t>Water/WW Construction Op II</t>
  </si>
  <si>
    <t>G</t>
  </si>
  <si>
    <t>H</t>
  </si>
  <si>
    <t>Water/WW Supervisor</t>
  </si>
  <si>
    <t>L</t>
  </si>
  <si>
    <t>Gas Operator</t>
  </si>
  <si>
    <t>J</t>
  </si>
  <si>
    <t>Gas Operator Welder</t>
  </si>
  <si>
    <t>K</t>
  </si>
  <si>
    <t>Gas Supervisor</t>
  </si>
  <si>
    <t>O</t>
  </si>
  <si>
    <t>Second Class Lineman</t>
  </si>
  <si>
    <t>First Class Lineman</t>
  </si>
  <si>
    <t>Electric Line Supervisor</t>
  </si>
  <si>
    <t>N</t>
  </si>
  <si>
    <t>Power Plant Utility Worker</t>
  </si>
  <si>
    <t>E</t>
  </si>
  <si>
    <t>Power Plant Operator</t>
  </si>
  <si>
    <t>I</t>
  </si>
  <si>
    <t>Power Plant Mechanic/Operator</t>
  </si>
  <si>
    <t>Power Plant Supervisor</t>
  </si>
  <si>
    <t>M</t>
  </si>
  <si>
    <t>A</t>
  </si>
  <si>
    <t>Account Clerk</t>
  </si>
  <si>
    <t>D</t>
  </si>
  <si>
    <t>Deputy Clerk</t>
  </si>
  <si>
    <t>Meter Reader</t>
  </si>
  <si>
    <t>W</t>
  </si>
  <si>
    <t>CC</t>
  </si>
  <si>
    <t>Patrol Officer</t>
  </si>
  <si>
    <t>Assistant Chief</t>
  </si>
  <si>
    <t>R</t>
  </si>
  <si>
    <t>Library Shelver</t>
  </si>
  <si>
    <t>PB</t>
  </si>
  <si>
    <t>PF</t>
  </si>
  <si>
    <t>Library Assistant II</t>
  </si>
  <si>
    <t>Library Assistant I</t>
  </si>
  <si>
    <t>Youth Services Coordinator</t>
  </si>
  <si>
    <t>PM</t>
  </si>
  <si>
    <t>PN</t>
  </si>
  <si>
    <t>PP</t>
  </si>
  <si>
    <t>Street/Cem Worker</t>
  </si>
  <si>
    <t>B</t>
  </si>
  <si>
    <t>Equipment Operator II</t>
  </si>
  <si>
    <t>Cemetery Supervisor</t>
  </si>
  <si>
    <t>C</t>
  </si>
  <si>
    <t>Asst Street/Cemetery Sexton</t>
  </si>
  <si>
    <t>Street Comm/Cemetery Sexton</t>
  </si>
  <si>
    <t>Building Maintenance Worker</t>
  </si>
  <si>
    <t>Park Maintenance Worker</t>
  </si>
  <si>
    <t>Senior Services Manager</t>
  </si>
  <si>
    <t>Park Superintendent</t>
  </si>
  <si>
    <t>Recreation Superintendent</t>
  </si>
  <si>
    <t>Senior Services Asst Mgr</t>
  </si>
  <si>
    <t>Administrative Assistant</t>
  </si>
  <si>
    <t>Office Manager</t>
  </si>
  <si>
    <t>P</t>
  </si>
  <si>
    <t>Q</t>
  </si>
  <si>
    <t>S</t>
  </si>
  <si>
    <t>T</t>
  </si>
  <si>
    <t>U</t>
  </si>
  <si>
    <t>V</t>
  </si>
  <si>
    <t>AA</t>
  </si>
  <si>
    <t>BB</t>
  </si>
  <si>
    <t>DD</t>
  </si>
  <si>
    <t>EE</t>
  </si>
  <si>
    <t>PA</t>
  </si>
  <si>
    <t>PC</t>
  </si>
  <si>
    <t>PD</t>
  </si>
  <si>
    <t>PE</t>
  </si>
  <si>
    <t>PG</t>
  </si>
  <si>
    <t>PH</t>
  </si>
  <si>
    <t>PI</t>
  </si>
  <si>
    <t>PJ</t>
  </si>
  <si>
    <t>PK</t>
  </si>
  <si>
    <t>PL</t>
  </si>
  <si>
    <t>PO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</si>
  <si>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</si>
  <si>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</si>
  <si>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</si>
  <si>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</si>
  <si>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</si>
  <si>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</si>
  <si>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</si>
  <si>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</si>
  <si>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</si>
  <si>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</si>
  <si>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</si>
  <si>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Equipment Operator I</t>
  </si>
  <si>
    <t>* These positions may be adjusted in the future.</t>
  </si>
  <si>
    <t>Seasonal Part-Time</t>
  </si>
  <si>
    <t>Approved 2/9/2017</t>
  </si>
  <si>
    <t>Regular Part-Time</t>
  </si>
  <si>
    <t>Placement of Positions on Pay Scales</t>
  </si>
  <si>
    <t>Librarian</t>
  </si>
  <si>
    <t>Building Inspector/Zoning Administrator</t>
  </si>
  <si>
    <t>Park &amp; Recreation Director</t>
  </si>
  <si>
    <t>Chief of Police</t>
  </si>
  <si>
    <t>Utility General Manager</t>
  </si>
  <si>
    <t>Office Assistant/Receptionist</t>
  </si>
  <si>
    <t xml:space="preserve">E*  </t>
  </si>
  <si>
    <t>File Clerk, Part-time</t>
  </si>
  <si>
    <t>Police Lieutenant</t>
  </si>
  <si>
    <t>Library Aide/Circulation Assistant</t>
  </si>
  <si>
    <t>City Clerk</t>
  </si>
  <si>
    <t>Police Records Clerk (if full time position)</t>
  </si>
  <si>
    <t>Police Records Clerk (part-time position)</t>
  </si>
  <si>
    <t>Paramedic</t>
  </si>
  <si>
    <t>EMS Director</t>
  </si>
  <si>
    <t>Seasonal/Temporary Water/Wastewater Worker</t>
  </si>
  <si>
    <t>Third Class/Apprentice Lineman</t>
  </si>
  <si>
    <t>Patrol Officer -- part-time</t>
  </si>
  <si>
    <t>Paramedic - Part-Time</t>
  </si>
  <si>
    <t>Water/WW Construction &amp; System Op I</t>
  </si>
  <si>
    <t>GIS Technician/Intern  - Seasonal/Temporary</t>
  </si>
  <si>
    <t>1 1/2 % COLA</t>
  </si>
  <si>
    <t>Regular Full-Time scale</t>
  </si>
  <si>
    <t>City Treasurer-Human Resources Coordinator</t>
  </si>
  <si>
    <t>Water/Natural Gas Construction Supervisor</t>
  </si>
  <si>
    <t>City Administrator</t>
  </si>
  <si>
    <t>Approved by Council 6/8/2021</t>
  </si>
  <si>
    <t>Approved 10/12/2021, effective 10/1/2021 (2.5% COLA)</t>
  </si>
  <si>
    <t>No change in this scale on 10/1/2019, 10/1/2020, 10/1/2021</t>
  </si>
  <si>
    <t>Adopted 10/12/2021, effective 10/1/2021 (2.5% COLA)</t>
  </si>
  <si>
    <t>GIS &amp; Materials Management Coordinator</t>
  </si>
  <si>
    <t>Utility Office Manager &amp; Purchasing Agent</t>
  </si>
  <si>
    <t>Approved  12/28/2021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</si>
</sst>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4" fontId="0" fillId="0" borderId="1" xfId="1" applyFont="1" applyBorder="1"/>
    <xf numFmtId="0" fontId="2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4" fontId="0" fillId="0" borderId="0" xfId="0" applyNumberFormat="1"/>
    <xf numFmtId="44" fontId="5" fillId="0" borderId="0" xfId="1" applyFont="1"/>
    <xf numFmtId="44" fontId="5" fillId="0" borderId="0" xfId="0" applyNumberFormat="1" applyFont="1"/>
    <xf numFmtId="0" fontId="2" fillId="0" borderId="0" xfId="0" applyFont="1" applyFill="1" applyAlignment="1">
      <alignment horizontal="center"/>
    </xf>
    <xf numFmtId="44" fontId="0" fillId="0" borderId="0" xfId="0" applyNumberFormat="1" applyFill="1"/>
    <xf numFmtId="0" fontId="2" fillId="0" borderId="0" xfId="0" applyFont="1" applyFill="1" applyAlignment="1">
      <alignment horizontal="center"/>
    </xf>
    <xf numFmtId="44" fontId="0" fillId="0" borderId="2" xfId="1" applyNumberFormat="1" applyFont="1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9"/>
  <sheetViews>
    <sheetView tabSelected="1" workbookViewId="0">
      <selection activeCell="A3" sqref="A3"/>
    </sheetView>
  </sheetViews>
  <sheetFormatPr defaultRowHeight="15" x14ac:dyDescent="0.25"/>
  <cols>
    <col min="1" max="1" width="50.5703125" customWidth="1"/>
    <col min="2" max="2" width="13.42578125" style="1" customWidth="1"/>
    <col min="3" max="3" width="12.42578125" customWidth="1"/>
  </cols>
  <sheetData>
    <row r="1" spans="1:2" ht="26.25" x14ac:dyDescent="0.4">
      <c r="A1" s="20" t="s">
        <v>98</v>
      </c>
      <c r="B1" s="20"/>
    </row>
    <row r="2" spans="1:2" x14ac:dyDescent="0.25">
      <c r="A2" s="21" t="s">
        <v>131</v>
      </c>
      <c r="B2" s="21"/>
    </row>
    <row r="3" spans="1:2" x14ac:dyDescent="0.25">
      <c r="A3" s="16"/>
      <c r="B3" s="3"/>
    </row>
    <row r="4" spans="1:2" s="2" customFormat="1" x14ac:dyDescent="0.25">
      <c r="A4" s="2" t="s">
        <v>2</v>
      </c>
      <c r="B4" s="2" t="s">
        <v>1</v>
      </c>
    </row>
    <row r="5" spans="1:2" x14ac:dyDescent="0.25">
      <c r="A5" t="s">
        <v>104</v>
      </c>
      <c r="B5" s="1" t="s">
        <v>27</v>
      </c>
    </row>
    <row r="6" spans="1:2" x14ac:dyDescent="0.25">
      <c r="A6" t="s">
        <v>114</v>
      </c>
      <c r="B6" s="1" t="s">
        <v>47</v>
      </c>
    </row>
    <row r="7" spans="1:2" x14ac:dyDescent="0.25">
      <c r="A7" t="s">
        <v>46</v>
      </c>
      <c r="B7" s="1" t="s">
        <v>47</v>
      </c>
    </row>
    <row r="8" spans="1:2" x14ac:dyDescent="0.25">
      <c r="A8" t="s">
        <v>53</v>
      </c>
      <c r="B8" s="1" t="s">
        <v>50</v>
      </c>
    </row>
    <row r="9" spans="1:2" x14ac:dyDescent="0.25">
      <c r="A9" t="s">
        <v>48</v>
      </c>
      <c r="B9" s="1" t="s">
        <v>50</v>
      </c>
    </row>
    <row r="10" spans="1:2" x14ac:dyDescent="0.25">
      <c r="A10" t="s">
        <v>54</v>
      </c>
      <c r="B10" s="1" t="s">
        <v>50</v>
      </c>
    </row>
    <row r="11" spans="1:2" x14ac:dyDescent="0.25">
      <c r="A11" s="7" t="s">
        <v>110</v>
      </c>
      <c r="B11" s="8" t="s">
        <v>50</v>
      </c>
    </row>
    <row r="12" spans="1:2" x14ac:dyDescent="0.25">
      <c r="A12" t="s">
        <v>28</v>
      </c>
      <c r="B12" s="1" t="s">
        <v>29</v>
      </c>
    </row>
    <row r="13" spans="1:2" x14ac:dyDescent="0.25">
      <c r="A13" t="s">
        <v>49</v>
      </c>
      <c r="B13" s="1" t="s">
        <v>29</v>
      </c>
    </row>
    <row r="14" spans="1:2" x14ac:dyDescent="0.25">
      <c r="A14" t="s">
        <v>93</v>
      </c>
      <c r="B14" s="1" t="s">
        <v>29</v>
      </c>
    </row>
    <row r="15" spans="1:2" x14ac:dyDescent="0.25">
      <c r="A15" t="s">
        <v>55</v>
      </c>
      <c r="B15" s="1" t="s">
        <v>29</v>
      </c>
    </row>
    <row r="16" spans="1:2" x14ac:dyDescent="0.25">
      <c r="A16" t="s">
        <v>31</v>
      </c>
      <c r="B16" s="1" t="s">
        <v>21</v>
      </c>
    </row>
    <row r="17" spans="1:2" x14ac:dyDescent="0.25">
      <c r="A17" t="s">
        <v>20</v>
      </c>
      <c r="B17" s="1" t="s">
        <v>105</v>
      </c>
    </row>
    <row r="18" spans="1:2" x14ac:dyDescent="0.25">
      <c r="A18" t="s">
        <v>115</v>
      </c>
      <c r="B18" s="1" t="s">
        <v>3</v>
      </c>
    </row>
    <row r="19" spans="1:2" x14ac:dyDescent="0.25">
      <c r="A19" t="s">
        <v>0</v>
      </c>
      <c r="B19" s="1" t="s">
        <v>3</v>
      </c>
    </row>
    <row r="20" spans="1:2" x14ac:dyDescent="0.25">
      <c r="A20" s="9" t="s">
        <v>112</v>
      </c>
      <c r="B20" s="10" t="s">
        <v>6</v>
      </c>
    </row>
    <row r="21" spans="1:2" x14ac:dyDescent="0.25">
      <c r="A21" s="9" t="s">
        <v>117</v>
      </c>
      <c r="B21" s="10" t="s">
        <v>6</v>
      </c>
    </row>
    <row r="22" spans="1:2" x14ac:dyDescent="0.25">
      <c r="A22" t="s">
        <v>56</v>
      </c>
      <c r="B22" s="1" t="s">
        <v>6</v>
      </c>
    </row>
    <row r="23" spans="1:2" x14ac:dyDescent="0.25">
      <c r="A23" t="s">
        <v>4</v>
      </c>
      <c r="B23" s="1" t="s">
        <v>6</v>
      </c>
    </row>
    <row r="24" spans="1:2" x14ac:dyDescent="0.25">
      <c r="A24" t="s">
        <v>57</v>
      </c>
      <c r="B24" s="1" t="s">
        <v>7</v>
      </c>
    </row>
    <row r="25" spans="1:2" x14ac:dyDescent="0.25">
      <c r="A25" t="s">
        <v>5</v>
      </c>
      <c r="B25" s="1" t="s">
        <v>7</v>
      </c>
    </row>
    <row r="26" spans="1:2" x14ac:dyDescent="0.25">
      <c r="A26" t="s">
        <v>51</v>
      </c>
      <c r="B26" s="1" t="s">
        <v>23</v>
      </c>
    </row>
    <row r="27" spans="1:2" x14ac:dyDescent="0.25">
      <c r="A27" t="s">
        <v>34</v>
      </c>
      <c r="B27" s="1" t="s">
        <v>23</v>
      </c>
    </row>
    <row r="28" spans="1:2" x14ac:dyDescent="0.25">
      <c r="A28" t="s">
        <v>116</v>
      </c>
      <c r="B28" s="1" t="s">
        <v>23</v>
      </c>
    </row>
    <row r="29" spans="1:2" x14ac:dyDescent="0.25">
      <c r="A29" t="s">
        <v>22</v>
      </c>
      <c r="B29" s="1" t="s">
        <v>23</v>
      </c>
    </row>
    <row r="30" spans="1:2" x14ac:dyDescent="0.25">
      <c r="A30" s="7" t="s">
        <v>129</v>
      </c>
      <c r="B30" s="8" t="s">
        <v>11</v>
      </c>
    </row>
    <row r="31" spans="1:2" s="9" customFormat="1" x14ac:dyDescent="0.25">
      <c r="A31" s="9" t="s">
        <v>30</v>
      </c>
      <c r="B31" s="10" t="s">
        <v>11</v>
      </c>
    </row>
    <row r="32" spans="1:2" x14ac:dyDescent="0.25">
      <c r="A32" t="s">
        <v>10</v>
      </c>
      <c r="B32" s="1" t="s">
        <v>11</v>
      </c>
    </row>
    <row r="33" spans="1:2" x14ac:dyDescent="0.25">
      <c r="A33" t="s">
        <v>16</v>
      </c>
      <c r="B33" s="1" t="s">
        <v>11</v>
      </c>
    </row>
    <row r="34" spans="1:2" x14ac:dyDescent="0.25">
      <c r="A34" t="s">
        <v>118</v>
      </c>
      <c r="B34" s="1" t="s">
        <v>11</v>
      </c>
    </row>
    <row r="35" spans="1:2" x14ac:dyDescent="0.25">
      <c r="A35" t="s">
        <v>12</v>
      </c>
      <c r="B35" s="1" t="s">
        <v>13</v>
      </c>
    </row>
    <row r="36" spans="1:2" x14ac:dyDescent="0.25">
      <c r="A36" t="s">
        <v>24</v>
      </c>
      <c r="B36" s="1" t="s">
        <v>13</v>
      </c>
    </row>
    <row r="37" spans="1:2" x14ac:dyDescent="0.25">
      <c r="A37" t="s">
        <v>17</v>
      </c>
      <c r="B37" s="1" t="s">
        <v>9</v>
      </c>
    </row>
    <row r="38" spans="1:2" x14ac:dyDescent="0.25">
      <c r="A38" t="s">
        <v>107</v>
      </c>
      <c r="B38" s="1" t="s">
        <v>9</v>
      </c>
    </row>
    <row r="39" spans="1:2" x14ac:dyDescent="0.25">
      <c r="A39" s="7" t="s">
        <v>130</v>
      </c>
      <c r="B39" s="8" t="s">
        <v>26</v>
      </c>
    </row>
    <row r="40" spans="1:2" x14ac:dyDescent="0.25">
      <c r="A40" t="s">
        <v>25</v>
      </c>
      <c r="B40" s="1" t="s">
        <v>26</v>
      </c>
    </row>
    <row r="41" spans="1:2" x14ac:dyDescent="0.25">
      <c r="A41" t="s">
        <v>35</v>
      </c>
      <c r="B41" s="1" t="s">
        <v>19</v>
      </c>
    </row>
    <row r="42" spans="1:2" x14ac:dyDescent="0.25">
      <c r="A42" s="7" t="s">
        <v>123</v>
      </c>
      <c r="B42" s="8" t="s">
        <v>19</v>
      </c>
    </row>
    <row r="43" spans="1:2" x14ac:dyDescent="0.25">
      <c r="A43" t="s">
        <v>8</v>
      </c>
      <c r="B43" s="1" t="s">
        <v>19</v>
      </c>
    </row>
    <row r="44" spans="1:2" x14ac:dyDescent="0.25">
      <c r="A44" t="s">
        <v>18</v>
      </c>
      <c r="B44" s="1" t="s">
        <v>15</v>
      </c>
    </row>
    <row r="45" spans="1:2" x14ac:dyDescent="0.25">
      <c r="A45" t="s">
        <v>14</v>
      </c>
      <c r="B45" s="1" t="s">
        <v>15</v>
      </c>
    </row>
    <row r="47" spans="1:2" x14ac:dyDescent="0.25">
      <c r="A47" t="s">
        <v>37</v>
      </c>
      <c r="B47" s="1" t="s">
        <v>38</v>
      </c>
    </row>
    <row r="48" spans="1:2" x14ac:dyDescent="0.25">
      <c r="A48" t="s">
        <v>106</v>
      </c>
      <c r="B48" s="1" t="s">
        <v>73</v>
      </c>
    </row>
    <row r="49" spans="1:2" x14ac:dyDescent="0.25">
      <c r="A49" t="s">
        <v>108</v>
      </c>
      <c r="B49" s="1" t="s">
        <v>39</v>
      </c>
    </row>
    <row r="50" spans="1:2" x14ac:dyDescent="0.25">
      <c r="A50" t="s">
        <v>58</v>
      </c>
      <c r="B50" s="1" t="s">
        <v>39</v>
      </c>
    </row>
    <row r="51" spans="1:2" x14ac:dyDescent="0.25">
      <c r="A51" t="s">
        <v>59</v>
      </c>
      <c r="B51" s="1" t="s">
        <v>43</v>
      </c>
    </row>
    <row r="52" spans="1:2" x14ac:dyDescent="0.25">
      <c r="A52" t="s">
        <v>40</v>
      </c>
      <c r="B52" s="1" t="s">
        <v>43</v>
      </c>
    </row>
    <row r="53" spans="1:2" x14ac:dyDescent="0.25">
      <c r="A53" t="s">
        <v>41</v>
      </c>
      <c r="B53" s="1" t="s">
        <v>44</v>
      </c>
    </row>
    <row r="54" spans="1:2" x14ac:dyDescent="0.25">
      <c r="A54" t="s">
        <v>60</v>
      </c>
      <c r="B54" s="1" t="s">
        <v>44</v>
      </c>
    </row>
    <row r="55" spans="1:2" x14ac:dyDescent="0.25">
      <c r="A55" s="7" t="s">
        <v>111</v>
      </c>
      <c r="B55" s="8" t="s">
        <v>44</v>
      </c>
    </row>
    <row r="56" spans="1:2" x14ac:dyDescent="0.25">
      <c r="A56" t="s">
        <v>42</v>
      </c>
      <c r="B56" s="1" t="s">
        <v>44</v>
      </c>
    </row>
    <row r="57" spans="1:2" x14ac:dyDescent="0.25">
      <c r="A57" t="s">
        <v>119</v>
      </c>
      <c r="B57" s="1" t="s">
        <v>92</v>
      </c>
    </row>
    <row r="59" spans="1:2" x14ac:dyDescent="0.25">
      <c r="A59" t="s">
        <v>94</v>
      </c>
    </row>
  </sheetData>
  <sortState xmlns:xlrd2="http://schemas.microsoft.com/office/spreadsheetml/2017/richdata2" ref="A5:B57">
    <sortCondition ref="B5:B57"/>
  </sortState>
  <mergeCells count="2">
    <mergeCell ref="A1:B1"/>
    <mergeCell ref="A2:B2"/>
  </mergeCells>
  <printOptions horizontalCentered="1"/>
  <pageMargins left="0.45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6"/>
  <sheetViews>
    <sheetView workbookViewId="0">
      <selection activeCell="A26" sqref="A26"/>
    </sheetView>
  </sheetViews>
  <sheetFormatPr defaultRowHeight="15" x14ac:dyDescent="0.25"/>
  <cols>
    <col min="1" max="1" width="50.5703125" customWidth="1"/>
    <col min="2" max="2" width="13.42578125" style="1" customWidth="1"/>
  </cols>
  <sheetData>
    <row r="1" spans="1:2" ht="26.25" x14ac:dyDescent="0.4">
      <c r="A1" s="20" t="s">
        <v>98</v>
      </c>
      <c r="B1" s="20"/>
    </row>
    <row r="2" spans="1:2" x14ac:dyDescent="0.25">
      <c r="A2" s="21" t="s">
        <v>125</v>
      </c>
      <c r="B2" s="21"/>
    </row>
    <row r="3" spans="1:2" x14ac:dyDescent="0.25">
      <c r="A3" s="3"/>
      <c r="B3" s="3"/>
    </row>
    <row r="4" spans="1:2" s="2" customFormat="1" x14ac:dyDescent="0.25">
      <c r="A4" s="2" t="s">
        <v>2</v>
      </c>
      <c r="B4" s="2" t="s">
        <v>1</v>
      </c>
    </row>
    <row r="5" spans="1:2" x14ac:dyDescent="0.25">
      <c r="A5" s="7" t="s">
        <v>109</v>
      </c>
      <c r="B5" s="8" t="s">
        <v>11</v>
      </c>
    </row>
    <row r="6" spans="1:2" x14ac:dyDescent="0.25">
      <c r="A6" t="s">
        <v>113</v>
      </c>
      <c r="B6" s="10" t="s">
        <v>13</v>
      </c>
    </row>
    <row r="7" spans="1:2" x14ac:dyDescent="0.25">
      <c r="A7" t="s">
        <v>99</v>
      </c>
      <c r="B7" s="1" t="s">
        <v>13</v>
      </c>
    </row>
    <row r="8" spans="1:2" x14ac:dyDescent="0.25">
      <c r="A8" t="s">
        <v>100</v>
      </c>
      <c r="B8" s="1" t="s">
        <v>13</v>
      </c>
    </row>
    <row r="9" spans="1:2" x14ac:dyDescent="0.25">
      <c r="A9" s="7" t="s">
        <v>122</v>
      </c>
      <c r="B9" s="8" t="s">
        <v>13</v>
      </c>
    </row>
    <row r="10" spans="1:2" x14ac:dyDescent="0.25">
      <c r="A10" t="s">
        <v>52</v>
      </c>
      <c r="B10" s="1" t="s">
        <v>9</v>
      </c>
    </row>
    <row r="11" spans="1:2" x14ac:dyDescent="0.25">
      <c r="A11" t="s">
        <v>101</v>
      </c>
      <c r="B11" s="1" t="s">
        <v>61</v>
      </c>
    </row>
    <row r="12" spans="1:2" x14ac:dyDescent="0.25">
      <c r="A12" t="s">
        <v>102</v>
      </c>
      <c r="B12" s="1" t="s">
        <v>36</v>
      </c>
    </row>
    <row r="13" spans="1:2" x14ac:dyDescent="0.25">
      <c r="A13" t="s">
        <v>124</v>
      </c>
      <c r="B13" s="1" t="s">
        <v>32</v>
      </c>
    </row>
    <row r="14" spans="1:2" x14ac:dyDescent="0.25">
      <c r="A14" t="s">
        <v>103</v>
      </c>
      <c r="B14" s="1" t="s">
        <v>33</v>
      </c>
    </row>
    <row r="16" spans="1:2" s="1" customFormat="1" x14ac:dyDescent="0.25">
      <c r="A16" t="s">
        <v>94</v>
      </c>
    </row>
  </sheetData>
  <sortState xmlns:xlrd2="http://schemas.microsoft.com/office/spreadsheetml/2017/richdata2" ref="A5:B14">
    <sortCondition ref="B5:B14"/>
  </sortState>
  <mergeCells count="2">
    <mergeCell ref="A1:B1"/>
    <mergeCell ref="A2:B2"/>
  </mergeCells>
  <printOptions horizontalCentered="1"/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4"/>
  <sheetViews>
    <sheetView topLeftCell="K1" zoomScale="145" zoomScaleNormal="145" workbookViewId="0">
      <selection activeCell="T13" sqref="T13"/>
    </sheetView>
  </sheetViews>
  <sheetFormatPr defaultRowHeight="15" x14ac:dyDescent="0.25"/>
  <cols>
    <col min="1" max="10" width="0" hidden="1" customWidth="1"/>
    <col min="12" max="20" width="10.140625" bestFit="1" customWidth="1"/>
    <col min="21" max="21" width="11.5703125" bestFit="1" customWidth="1"/>
  </cols>
  <sheetData>
    <row r="1" spans="1:21" ht="26.25" x14ac:dyDescent="0.4">
      <c r="K1" s="20" t="s">
        <v>121</v>
      </c>
      <c r="L1" s="20"/>
      <c r="M1" s="20"/>
      <c r="N1" s="20"/>
      <c r="O1" s="20"/>
      <c r="P1" s="20"/>
      <c r="Q1" s="20"/>
      <c r="R1" s="20"/>
      <c r="S1" s="20"/>
      <c r="T1" s="20"/>
    </row>
    <row r="2" spans="1:21" x14ac:dyDescent="0.25">
      <c r="A2" s="6" t="s">
        <v>120</v>
      </c>
      <c r="B2" s="6"/>
      <c r="C2" s="6"/>
      <c r="D2" s="6"/>
      <c r="E2" s="6"/>
      <c r="F2" s="6"/>
      <c r="G2" s="6"/>
      <c r="H2" s="6"/>
      <c r="I2" s="6"/>
      <c r="K2" s="21" t="s">
        <v>126</v>
      </c>
      <c r="L2" s="21"/>
      <c r="M2" s="21"/>
      <c r="N2" s="21"/>
      <c r="O2" s="21"/>
      <c r="P2" s="21"/>
      <c r="Q2" s="21"/>
      <c r="R2" s="21"/>
      <c r="S2" s="21"/>
      <c r="T2" s="21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K3" s="14"/>
      <c r="L3" s="14">
        <v>1</v>
      </c>
      <c r="M3" s="14">
        <v>2</v>
      </c>
      <c r="N3" s="14">
        <v>3</v>
      </c>
      <c r="O3" s="14">
        <v>4</v>
      </c>
      <c r="P3" s="14">
        <v>5</v>
      </c>
      <c r="Q3" s="14">
        <v>6</v>
      </c>
      <c r="R3" s="14">
        <v>7</v>
      </c>
      <c r="S3" s="14">
        <v>8</v>
      </c>
      <c r="T3" s="14">
        <v>9</v>
      </c>
    </row>
    <row r="4" spans="1:21" x14ac:dyDescent="0.25">
      <c r="A4" s="12" t="e">
        <f>#REF!*1.015</f>
        <v>#REF!</v>
      </c>
      <c r="B4" s="12" t="e">
        <f>#REF!*1.015</f>
        <v>#REF!</v>
      </c>
      <c r="C4" s="12" t="e">
        <f>#REF!*1.015</f>
        <v>#REF!</v>
      </c>
      <c r="D4" s="12" t="e">
        <f>#REF!*1.015</f>
        <v>#REF!</v>
      </c>
      <c r="E4" s="12" t="e">
        <f>#REF!*1.015</f>
        <v>#REF!</v>
      </c>
      <c r="F4" s="12" t="e">
        <f>#REF!*1.015</f>
        <v>#REF!</v>
      </c>
      <c r="G4" s="12" t="e">
        <f>#REF!*1.015</f>
        <v>#REF!</v>
      </c>
      <c r="H4" s="12" t="e">
        <f>#REF!*1.015</f>
        <v>#REF!</v>
      </c>
      <c r="I4" s="12" t="e">
        <f>#REF!*1.015</f>
        <v>#REF!</v>
      </c>
      <c r="K4" s="14" t="s">
        <v>27</v>
      </c>
      <c r="L4" s="19">
        <v>15.44675</v>
      </c>
      <c r="M4" s="18">
        <v>15.907999999999998</v>
      </c>
      <c r="N4" s="18">
        <v>16.389749999999999</v>
      </c>
      <c r="O4" s="18">
        <v>16.871500000000001</v>
      </c>
      <c r="P4" s="18">
        <v>17.384</v>
      </c>
      <c r="Q4" s="18">
        <v>17.906749999999999</v>
      </c>
      <c r="R4" s="18">
        <v>18.45</v>
      </c>
      <c r="S4" s="18">
        <v>18.99325</v>
      </c>
      <c r="T4" s="18">
        <v>19.567249999999998</v>
      </c>
    </row>
    <row r="5" spans="1:21" x14ac:dyDescent="0.25">
      <c r="A5" s="12" t="e">
        <f>#REF!*1.015</f>
        <v>#REF!</v>
      </c>
      <c r="B5" s="12" t="e">
        <f>#REF!*1.015</f>
        <v>#REF!</v>
      </c>
      <c r="C5" s="12" t="e">
        <f>#REF!*1.015</f>
        <v>#REF!</v>
      </c>
      <c r="D5" s="12" t="e">
        <f>#REF!*1.015</f>
        <v>#REF!</v>
      </c>
      <c r="E5" s="12" t="e">
        <f>#REF!*1.015</f>
        <v>#REF!</v>
      </c>
      <c r="F5" s="12" t="e">
        <f>#REF!*1.015</f>
        <v>#REF!</v>
      </c>
      <c r="G5" s="12" t="e">
        <f>#REF!*1.015</f>
        <v>#REF!</v>
      </c>
      <c r="H5" s="12" t="e">
        <f>#REF!*1.015</f>
        <v>#REF!</v>
      </c>
      <c r="I5" s="12" t="e">
        <f>#REF!*1.015</f>
        <v>#REF!</v>
      </c>
      <c r="K5" s="14" t="s">
        <v>47</v>
      </c>
      <c r="L5" s="18">
        <v>16.215499999999999</v>
      </c>
      <c r="M5" s="18">
        <v>16.697249999999997</v>
      </c>
      <c r="N5" s="18">
        <v>17.21</v>
      </c>
      <c r="O5" s="18">
        <v>17.722249999999999</v>
      </c>
      <c r="P5" s="18">
        <v>18.255249999999997</v>
      </c>
      <c r="Q5" s="18">
        <v>18.798499999999997</v>
      </c>
      <c r="R5" s="18">
        <v>19.372499999999995</v>
      </c>
      <c r="S5" s="18">
        <v>19.956749999999996</v>
      </c>
      <c r="T5" s="18">
        <v>20.55125</v>
      </c>
    </row>
    <row r="6" spans="1:21" x14ac:dyDescent="0.25">
      <c r="A6" s="12" t="e">
        <f>#REF!*1.015</f>
        <v>#REF!</v>
      </c>
      <c r="B6" s="12" t="e">
        <f>#REF!*1.015</f>
        <v>#REF!</v>
      </c>
      <c r="C6" s="12" t="e">
        <f>#REF!*1.015</f>
        <v>#REF!</v>
      </c>
      <c r="D6" s="12" t="e">
        <f>#REF!*1.015</f>
        <v>#REF!</v>
      </c>
      <c r="E6" s="12" t="e">
        <f>#REF!*1.015</f>
        <v>#REF!</v>
      </c>
      <c r="F6" s="12" t="e">
        <f>#REF!*1.015</f>
        <v>#REF!</v>
      </c>
      <c r="G6" s="12" t="e">
        <f>#REF!*1.015</f>
        <v>#REF!</v>
      </c>
      <c r="H6" s="12" t="e">
        <f>#REF!*1.015</f>
        <v>#REF!</v>
      </c>
      <c r="I6" s="12" t="e">
        <f>#REF!*1.015</f>
        <v>#REF!</v>
      </c>
      <c r="K6" s="14" t="s">
        <v>50</v>
      </c>
      <c r="L6" s="18">
        <v>17.025249999999996</v>
      </c>
      <c r="M6" s="18">
        <v>17.537749999999999</v>
      </c>
      <c r="N6" s="18">
        <v>18.060500000000001</v>
      </c>
      <c r="O6" s="18">
        <v>18.603749999999998</v>
      </c>
      <c r="P6" s="18">
        <v>19.167499999999997</v>
      </c>
      <c r="Q6" s="18">
        <v>19.731249999999999</v>
      </c>
      <c r="R6" s="18">
        <v>20.335999999999999</v>
      </c>
      <c r="S6" s="18">
        <v>20.940749999999998</v>
      </c>
      <c r="T6" s="18">
        <v>21.576249999999998</v>
      </c>
    </row>
    <row r="7" spans="1:21" x14ac:dyDescent="0.25">
      <c r="A7" s="12" t="e">
        <f>#REF!*1.015</f>
        <v>#REF!</v>
      </c>
      <c r="B7" s="12" t="e">
        <f>#REF!*1.015</f>
        <v>#REF!</v>
      </c>
      <c r="C7" s="12" t="e">
        <f>#REF!*1.015</f>
        <v>#REF!</v>
      </c>
      <c r="D7" s="12" t="e">
        <f>#REF!*1.015</f>
        <v>#REF!</v>
      </c>
      <c r="E7" s="12" t="e">
        <f>#REF!*1.015</f>
        <v>#REF!</v>
      </c>
      <c r="F7" s="12" t="e">
        <f>#REF!*1.015</f>
        <v>#REF!</v>
      </c>
      <c r="G7" s="12" t="e">
        <f>#REF!*1.015</f>
        <v>#REF!</v>
      </c>
      <c r="H7" s="12" t="e">
        <f>#REF!*1.015</f>
        <v>#REF!</v>
      </c>
      <c r="I7" s="12" t="e">
        <f>#REF!*1.015</f>
        <v>#REF!</v>
      </c>
      <c r="K7" s="14" t="s">
        <v>29</v>
      </c>
      <c r="L7" s="18">
        <v>17.886249999999997</v>
      </c>
      <c r="M7" s="18">
        <v>18.429499999999997</v>
      </c>
      <c r="N7" s="18">
        <v>18.972750000000001</v>
      </c>
      <c r="O7" s="18">
        <v>19.536499999999997</v>
      </c>
      <c r="P7" s="18">
        <v>20.120749999999997</v>
      </c>
      <c r="Q7" s="18">
        <v>20.725499999999997</v>
      </c>
      <c r="R7" s="18">
        <v>21.350749999999998</v>
      </c>
      <c r="S7" s="18">
        <v>21.996499999999997</v>
      </c>
      <c r="T7" s="18">
        <v>22.662749999999999</v>
      </c>
    </row>
    <row r="8" spans="1:21" x14ac:dyDescent="0.25">
      <c r="A8" s="12" t="e">
        <f>#REF!*1.015</f>
        <v>#REF!</v>
      </c>
      <c r="B8" s="12" t="e">
        <f>#REF!*1.015</f>
        <v>#REF!</v>
      </c>
      <c r="C8" s="12" t="e">
        <f>#REF!*1.015</f>
        <v>#REF!</v>
      </c>
      <c r="D8" s="12" t="e">
        <f>#REF!*1.015</f>
        <v>#REF!</v>
      </c>
      <c r="E8" s="12" t="e">
        <f>#REF!*1.015</f>
        <v>#REF!</v>
      </c>
      <c r="F8" s="12" t="e">
        <f>#REF!*1.015</f>
        <v>#REF!</v>
      </c>
      <c r="G8" s="12" t="e">
        <f>#REF!*1.015</f>
        <v>#REF!</v>
      </c>
      <c r="H8" s="12" t="e">
        <f>#REF!*1.015</f>
        <v>#REF!</v>
      </c>
      <c r="I8" s="12" t="e">
        <f>#REF!*1.015</f>
        <v>#REF!</v>
      </c>
      <c r="K8" s="14" t="s">
        <v>21</v>
      </c>
      <c r="L8" s="18">
        <v>18.777999999999999</v>
      </c>
      <c r="M8" s="18">
        <v>19.341750000000001</v>
      </c>
      <c r="N8" s="18">
        <v>19.925999999999998</v>
      </c>
      <c r="O8" s="18">
        <v>20.520499999999998</v>
      </c>
      <c r="P8" s="18">
        <v>21.125249999999998</v>
      </c>
      <c r="Q8" s="18">
        <v>21.760749999999998</v>
      </c>
      <c r="R8" s="18">
        <v>22.406499999999998</v>
      </c>
      <c r="S8" s="18">
        <v>23.093249999999998</v>
      </c>
      <c r="T8" s="18">
        <v>23.779999999999998</v>
      </c>
    </row>
    <row r="9" spans="1:21" x14ac:dyDescent="0.25">
      <c r="A9" s="12" t="e">
        <f>#REF!*1.015</f>
        <v>#REF!</v>
      </c>
      <c r="B9" s="12" t="e">
        <f>#REF!*1.015</f>
        <v>#REF!</v>
      </c>
      <c r="C9" s="12" t="e">
        <f>#REF!*1.015</f>
        <v>#REF!</v>
      </c>
      <c r="D9" s="12" t="e">
        <f>#REF!*1.015</f>
        <v>#REF!</v>
      </c>
      <c r="E9" s="12" t="e">
        <f>#REF!*1.015</f>
        <v>#REF!</v>
      </c>
      <c r="F9" s="12" t="e">
        <f>#REF!*1.015</f>
        <v>#REF!</v>
      </c>
      <c r="G9" s="12" t="e">
        <f>#REF!*1.015</f>
        <v>#REF!</v>
      </c>
      <c r="H9" s="12" t="e">
        <f>#REF!*1.015</f>
        <v>#REF!</v>
      </c>
      <c r="I9" s="12" t="e">
        <f>#REF!*1.015</f>
        <v>#REF!</v>
      </c>
      <c r="K9" s="14" t="s">
        <v>3</v>
      </c>
      <c r="L9" s="18">
        <v>19.700499999999998</v>
      </c>
      <c r="M9" s="18">
        <v>20.305249999999997</v>
      </c>
      <c r="N9" s="18">
        <v>20.909999999999997</v>
      </c>
      <c r="O9" s="18">
        <v>21.545499999999997</v>
      </c>
      <c r="P9" s="18">
        <v>22.191249999999997</v>
      </c>
      <c r="Q9" s="18">
        <v>22.847249999999995</v>
      </c>
      <c r="R9" s="18">
        <v>23.544249999999998</v>
      </c>
      <c r="S9" s="18">
        <v>24.251499999999997</v>
      </c>
      <c r="T9" s="18">
        <v>24.968999999999998</v>
      </c>
    </row>
    <row r="10" spans="1:21" x14ac:dyDescent="0.25">
      <c r="A10" s="12" t="e">
        <f>#REF!*1.015</f>
        <v>#REF!</v>
      </c>
      <c r="B10" s="12" t="e">
        <f>#REF!*1.015</f>
        <v>#REF!</v>
      </c>
      <c r="C10" s="12" t="e">
        <f>#REF!*1.015</f>
        <v>#REF!</v>
      </c>
      <c r="D10" s="12" t="e">
        <f>#REF!*1.015</f>
        <v>#REF!</v>
      </c>
      <c r="E10" s="12" t="e">
        <f>#REF!*1.015</f>
        <v>#REF!</v>
      </c>
      <c r="F10" s="12" t="e">
        <f>#REF!*1.015</f>
        <v>#REF!</v>
      </c>
      <c r="G10" s="12" t="e">
        <f>#REF!*1.015</f>
        <v>#REF!</v>
      </c>
      <c r="H10" s="12" t="e">
        <f>#REF!*1.015</f>
        <v>#REF!</v>
      </c>
      <c r="I10" s="12" t="e">
        <f>#REF!*1.015</f>
        <v>#REF!</v>
      </c>
      <c r="K10" s="14" t="s">
        <v>6</v>
      </c>
      <c r="L10" s="18">
        <v>20.694749999999999</v>
      </c>
      <c r="M10" s="18">
        <v>21.32</v>
      </c>
      <c r="N10" s="18">
        <v>21.965749999999996</v>
      </c>
      <c r="O10" s="18">
        <v>22.631999999999998</v>
      </c>
      <c r="P10" s="18">
        <v>23.298249999999999</v>
      </c>
      <c r="Q10" s="18">
        <v>23.995249999999999</v>
      </c>
      <c r="R10" s="18">
        <v>24.733249999999998</v>
      </c>
      <c r="S10" s="18">
        <v>25.460999999999999</v>
      </c>
      <c r="T10" s="18">
        <v>26.219499999999996</v>
      </c>
    </row>
    <row r="11" spans="1:21" x14ac:dyDescent="0.25">
      <c r="A11" s="12" t="e">
        <f>#REF!*1.015</f>
        <v>#REF!</v>
      </c>
      <c r="B11" s="12" t="e">
        <f>#REF!*1.015</f>
        <v>#REF!</v>
      </c>
      <c r="C11" s="12" t="e">
        <f>#REF!*1.015</f>
        <v>#REF!</v>
      </c>
      <c r="D11" s="12" t="e">
        <f>#REF!*1.015</f>
        <v>#REF!</v>
      </c>
      <c r="E11" s="12" t="e">
        <f>#REF!*1.015</f>
        <v>#REF!</v>
      </c>
      <c r="F11" s="12" t="e">
        <f>#REF!*1.015</f>
        <v>#REF!</v>
      </c>
      <c r="G11" s="12" t="e">
        <f>#REF!*1.015</f>
        <v>#REF!</v>
      </c>
      <c r="H11" s="12" t="e">
        <f>#REF!*1.015</f>
        <v>#REF!</v>
      </c>
      <c r="I11" s="12" t="e">
        <f>#REF!*1.015</f>
        <v>#REF!</v>
      </c>
      <c r="K11" s="14" t="s">
        <v>7</v>
      </c>
      <c r="L11" s="18">
        <v>21.729999999999997</v>
      </c>
      <c r="M11" s="18">
        <v>22.375749999999996</v>
      </c>
      <c r="N11" s="18">
        <v>23.052249999999997</v>
      </c>
      <c r="O11" s="18">
        <v>23.74925</v>
      </c>
      <c r="P11" s="18">
        <v>24.456499999999998</v>
      </c>
      <c r="Q11" s="18">
        <v>25.204749999999997</v>
      </c>
      <c r="R11" s="18">
        <v>25.952999999999999</v>
      </c>
      <c r="S11" s="18">
        <v>26.731999999999996</v>
      </c>
      <c r="T11" s="18">
        <v>27.54175</v>
      </c>
    </row>
    <row r="12" spans="1:21" x14ac:dyDescent="0.25">
      <c r="A12" s="12" t="e">
        <f>#REF!*1.015</f>
        <v>#REF!</v>
      </c>
      <c r="B12" s="12" t="e">
        <f>#REF!*1.015</f>
        <v>#REF!</v>
      </c>
      <c r="C12" s="12" t="e">
        <f>#REF!*1.015</f>
        <v>#REF!</v>
      </c>
      <c r="D12" s="12" t="e">
        <f>#REF!*1.015</f>
        <v>#REF!</v>
      </c>
      <c r="E12" s="12" t="e">
        <f>#REF!*1.015</f>
        <v>#REF!</v>
      </c>
      <c r="F12" s="12" t="e">
        <f>#REF!*1.015</f>
        <v>#REF!</v>
      </c>
      <c r="G12" s="12" t="e">
        <f>#REF!*1.015</f>
        <v>#REF!</v>
      </c>
      <c r="H12" s="12" t="e">
        <f>#REF!*1.015</f>
        <v>#REF!</v>
      </c>
      <c r="I12" s="12" t="e">
        <f>#REF!*1.015</f>
        <v>#REF!</v>
      </c>
      <c r="K12" s="14" t="s">
        <v>23</v>
      </c>
      <c r="L12" s="18">
        <v>22.816500000000001</v>
      </c>
      <c r="M12" s="18">
        <v>23.503249999999998</v>
      </c>
      <c r="N12" s="18">
        <v>24.220749999999995</v>
      </c>
      <c r="O12" s="18">
        <v>24.938249999999996</v>
      </c>
      <c r="P12" s="18">
        <v>25.67625</v>
      </c>
      <c r="Q12" s="18">
        <v>26.455249999999996</v>
      </c>
      <c r="R12" s="18">
        <v>27.244499999999995</v>
      </c>
      <c r="S12" s="18">
        <v>28.064499999999995</v>
      </c>
      <c r="T12" s="18">
        <v>28.904999999999998</v>
      </c>
    </row>
    <row r="13" spans="1:21" x14ac:dyDescent="0.25">
      <c r="A13" s="12" t="e">
        <f>#REF!*1.015</f>
        <v>#REF!</v>
      </c>
      <c r="B13" s="12" t="e">
        <f>#REF!*1.015</f>
        <v>#REF!</v>
      </c>
      <c r="C13" s="12" t="e">
        <f>#REF!*1.015</f>
        <v>#REF!</v>
      </c>
      <c r="D13" s="12" t="e">
        <f>#REF!*1.015</f>
        <v>#REF!</v>
      </c>
      <c r="E13" s="12" t="e">
        <f>#REF!*1.015</f>
        <v>#REF!</v>
      </c>
      <c r="F13" s="12" t="e">
        <f>#REF!*1.015</f>
        <v>#REF!</v>
      </c>
      <c r="G13" s="12" t="e">
        <f>#REF!*1.015</f>
        <v>#REF!</v>
      </c>
      <c r="H13" s="12" t="e">
        <f>#REF!*1.015</f>
        <v>#REF!</v>
      </c>
      <c r="I13" s="12" t="e">
        <f>#REF!*1.015</f>
        <v>#REF!</v>
      </c>
      <c r="K13" s="14" t="s">
        <v>11</v>
      </c>
      <c r="L13" s="18">
        <v>23.964499999999997</v>
      </c>
      <c r="M13" s="18">
        <v>24.692249999999998</v>
      </c>
      <c r="N13" s="18">
        <v>24.77</v>
      </c>
      <c r="O13" s="18">
        <v>26.178499999999996</v>
      </c>
      <c r="P13" s="18">
        <v>26.977999999999998</v>
      </c>
      <c r="Q13" s="18">
        <v>27.767249999999997</v>
      </c>
      <c r="R13" s="18">
        <v>28.607749999999999</v>
      </c>
      <c r="S13" s="18">
        <v>29.468749999999996</v>
      </c>
      <c r="T13" s="18">
        <v>30.350249999999996</v>
      </c>
      <c r="U13" s="17"/>
    </row>
    <row r="14" spans="1:21" x14ac:dyDescent="0.25">
      <c r="A14" s="12" t="e">
        <f>#REF!*1.015</f>
        <v>#REF!</v>
      </c>
      <c r="B14" s="12" t="e">
        <f>#REF!*1.015</f>
        <v>#REF!</v>
      </c>
      <c r="C14" s="12" t="e">
        <f>#REF!*1.015</f>
        <v>#REF!</v>
      </c>
      <c r="D14" s="12" t="e">
        <f>#REF!*1.015</f>
        <v>#REF!</v>
      </c>
      <c r="E14" s="12" t="e">
        <f>#REF!*1.015</f>
        <v>#REF!</v>
      </c>
      <c r="F14" s="12" t="e">
        <f>#REF!*1.015</f>
        <v>#REF!</v>
      </c>
      <c r="G14" s="12" t="e">
        <f>#REF!*1.015</f>
        <v>#REF!</v>
      </c>
      <c r="H14" s="12" t="e">
        <f>#REF!*1.015</f>
        <v>#REF!</v>
      </c>
      <c r="I14" s="12" t="e">
        <f>#REF!*1.015</f>
        <v>#REF!</v>
      </c>
      <c r="K14" s="14" t="s">
        <v>13</v>
      </c>
      <c r="L14" s="18">
        <v>25.16375</v>
      </c>
      <c r="M14" s="18">
        <v>25.911999999999999</v>
      </c>
      <c r="N14" s="18">
        <v>26.68075</v>
      </c>
      <c r="O14" s="18">
        <v>27.500749999999996</v>
      </c>
      <c r="P14" s="18">
        <v>28.310499999999998</v>
      </c>
      <c r="Q14" s="18">
        <v>29.171499999999998</v>
      </c>
      <c r="R14" s="18">
        <v>30.052999999999997</v>
      </c>
      <c r="S14" s="18">
        <v>30.944749999999999</v>
      </c>
      <c r="T14" s="18">
        <v>31.877499999999998</v>
      </c>
      <c r="U14" s="17"/>
    </row>
    <row r="15" spans="1:21" x14ac:dyDescent="0.25">
      <c r="A15" s="12" t="e">
        <f>#REF!*1.015</f>
        <v>#REF!</v>
      </c>
      <c r="B15" s="12" t="e">
        <f>#REF!*1.015</f>
        <v>#REF!</v>
      </c>
      <c r="C15" s="12" t="e">
        <f>#REF!*1.015</f>
        <v>#REF!</v>
      </c>
      <c r="D15" s="12" t="e">
        <f>#REF!*1.015</f>
        <v>#REF!</v>
      </c>
      <c r="E15" s="12" t="e">
        <f>#REF!*1.015</f>
        <v>#REF!</v>
      </c>
      <c r="F15" s="12" t="e">
        <f>#REF!*1.015</f>
        <v>#REF!</v>
      </c>
      <c r="G15" s="12" t="e">
        <f>#REF!*1.015</f>
        <v>#REF!</v>
      </c>
      <c r="H15" s="12" t="e">
        <f>#REF!*1.015</f>
        <v>#REF!</v>
      </c>
      <c r="I15" s="12" t="e">
        <f>#REF!*1.015</f>
        <v>#REF!</v>
      </c>
      <c r="K15" s="14" t="s">
        <v>9</v>
      </c>
      <c r="L15" s="18">
        <v>26.424499999999998</v>
      </c>
      <c r="M15" s="18">
        <v>27.203499999999998</v>
      </c>
      <c r="N15" s="18">
        <v>28.023499999999999</v>
      </c>
      <c r="O15" s="18">
        <v>28.863999999999997</v>
      </c>
      <c r="P15" s="18">
        <v>29.735250000000001</v>
      </c>
      <c r="Q15" s="18">
        <v>30.637249999999998</v>
      </c>
      <c r="R15" s="18">
        <v>31.529</v>
      </c>
      <c r="S15" s="18">
        <v>32.4925</v>
      </c>
      <c r="T15" s="18">
        <v>33.466249999999995</v>
      </c>
      <c r="U15" s="17"/>
    </row>
    <row r="16" spans="1:21" x14ac:dyDescent="0.25">
      <c r="A16" s="12" t="e">
        <f>#REF!*1.015</f>
        <v>#REF!</v>
      </c>
      <c r="B16" s="12" t="e">
        <f>#REF!*1.015</f>
        <v>#REF!</v>
      </c>
      <c r="C16" s="12" t="e">
        <f>#REF!*1.015</f>
        <v>#REF!</v>
      </c>
      <c r="D16" s="12" t="e">
        <f>#REF!*1.015</f>
        <v>#REF!</v>
      </c>
      <c r="E16" s="12" t="e">
        <f>#REF!*1.015</f>
        <v>#REF!</v>
      </c>
      <c r="F16" s="12" t="e">
        <f>#REF!*1.015</f>
        <v>#REF!</v>
      </c>
      <c r="G16" s="12" t="e">
        <f>#REF!*1.015</f>
        <v>#REF!</v>
      </c>
      <c r="H16" s="12" t="e">
        <f>#REF!*1.015</f>
        <v>#REF!</v>
      </c>
      <c r="I16" s="12" t="e">
        <f>#REF!*1.015</f>
        <v>#REF!</v>
      </c>
      <c r="K16" s="14" t="s">
        <v>26</v>
      </c>
      <c r="L16" s="18">
        <v>27.736499999999996</v>
      </c>
      <c r="M16" s="18">
        <v>28.576999999999998</v>
      </c>
      <c r="N16" s="18">
        <v>29.417499999999997</v>
      </c>
      <c r="O16" s="18">
        <v>30.309249999999999</v>
      </c>
      <c r="P16" s="18">
        <v>31.231749999999995</v>
      </c>
      <c r="Q16" s="18">
        <v>32.154249999999998</v>
      </c>
      <c r="R16" s="18">
        <v>33.117750000000001</v>
      </c>
      <c r="S16" s="18">
        <v>34.111999999999995</v>
      </c>
      <c r="T16" s="18">
        <v>35.147249999999993</v>
      </c>
      <c r="U16" s="7"/>
    </row>
    <row r="17" spans="1:22" x14ac:dyDescent="0.25">
      <c r="A17" s="12" t="e">
        <f>#REF!*1.015</f>
        <v>#REF!</v>
      </c>
      <c r="B17" s="12" t="e">
        <f>#REF!*1.015</f>
        <v>#REF!</v>
      </c>
      <c r="C17" s="12" t="e">
        <f>#REF!*1.015</f>
        <v>#REF!</v>
      </c>
      <c r="D17" s="12" t="e">
        <f>#REF!*1.015</f>
        <v>#REF!</v>
      </c>
      <c r="E17" s="12" t="e">
        <f>#REF!*1.015</f>
        <v>#REF!</v>
      </c>
      <c r="F17" s="12" t="e">
        <f>#REF!*1.015</f>
        <v>#REF!</v>
      </c>
      <c r="G17" s="12" t="e">
        <f>#REF!*1.015</f>
        <v>#REF!</v>
      </c>
      <c r="H17" s="12" t="e">
        <f>#REF!*1.015</f>
        <v>#REF!</v>
      </c>
      <c r="I17" s="12" t="e">
        <f>#REF!*1.015</f>
        <v>#REF!</v>
      </c>
      <c r="K17" s="14" t="s">
        <v>19</v>
      </c>
      <c r="L17" s="18">
        <v>29.130499999999998</v>
      </c>
      <c r="M17" s="18">
        <v>30.001749999999998</v>
      </c>
      <c r="N17" s="18">
        <v>30.903749999999995</v>
      </c>
      <c r="O17" s="18">
        <v>31.836499999999997</v>
      </c>
      <c r="P17" s="18">
        <v>32.748749999999994</v>
      </c>
      <c r="Q17" s="18">
        <v>33.77375</v>
      </c>
      <c r="R17" s="18">
        <v>34.77825</v>
      </c>
      <c r="S17" s="18">
        <v>35.833999999999996</v>
      </c>
      <c r="T17" s="18">
        <v>36.9</v>
      </c>
      <c r="U17" s="15"/>
    </row>
    <row r="18" spans="1:22" x14ac:dyDescent="0.25">
      <c r="A18" s="12" t="e">
        <f>#REF!*1.015</f>
        <v>#REF!</v>
      </c>
      <c r="B18" s="12" t="e">
        <f>#REF!*1.015</f>
        <v>#REF!</v>
      </c>
      <c r="C18" s="12" t="e">
        <f>#REF!*1.015</f>
        <v>#REF!</v>
      </c>
      <c r="D18" s="12" t="e">
        <f>#REF!*1.015</f>
        <v>#REF!</v>
      </c>
      <c r="E18" s="12" t="e">
        <f>#REF!*1.015</f>
        <v>#REF!</v>
      </c>
      <c r="F18" s="12" t="e">
        <f>#REF!*1.015</f>
        <v>#REF!</v>
      </c>
      <c r="G18" s="12" t="e">
        <f>#REF!*1.015</f>
        <v>#REF!</v>
      </c>
      <c r="H18" s="12" t="e">
        <f>#REF!*1.015</f>
        <v>#REF!</v>
      </c>
      <c r="I18" s="12" t="e">
        <f>#REF!*1.015</f>
        <v>#REF!</v>
      </c>
      <c r="K18" s="14" t="s">
        <v>15</v>
      </c>
      <c r="L18" s="18">
        <v>30.596249999999998</v>
      </c>
      <c r="M18" s="18">
        <v>31.487999999999996</v>
      </c>
      <c r="N18" s="18">
        <v>32.451499999999996</v>
      </c>
      <c r="O18" s="18">
        <v>33.425249999999998</v>
      </c>
      <c r="P18" s="18">
        <v>34.429749999999999</v>
      </c>
      <c r="Q18" s="18">
        <v>35.464999999999996</v>
      </c>
      <c r="R18" s="18">
        <v>36.52075</v>
      </c>
      <c r="S18" s="18">
        <v>37.6175</v>
      </c>
      <c r="T18" s="18">
        <v>38.74499999999999</v>
      </c>
    </row>
    <row r="19" spans="1:22" x14ac:dyDescent="0.25">
      <c r="A19" s="12" t="e">
        <f>#REF!*1.015</f>
        <v>#REF!</v>
      </c>
      <c r="B19" s="12" t="e">
        <f>#REF!*1.015</f>
        <v>#REF!</v>
      </c>
      <c r="C19" s="12" t="e">
        <f>#REF!*1.015</f>
        <v>#REF!</v>
      </c>
      <c r="D19" s="12" t="e">
        <f>#REF!*1.015</f>
        <v>#REF!</v>
      </c>
      <c r="E19" s="12" t="e">
        <f>#REF!*1.015</f>
        <v>#REF!</v>
      </c>
      <c r="F19" s="12" t="e">
        <f>#REF!*1.015</f>
        <v>#REF!</v>
      </c>
      <c r="G19" s="12" t="e">
        <f>#REF!*1.015</f>
        <v>#REF!</v>
      </c>
      <c r="H19" s="12" t="e">
        <f>#REF!*1.015</f>
        <v>#REF!</v>
      </c>
      <c r="I19" s="12" t="e">
        <f>#REF!*1.015</f>
        <v>#REF!</v>
      </c>
      <c r="K19" s="14" t="s">
        <v>61</v>
      </c>
      <c r="L19" s="18">
        <v>32.113249999999994</v>
      </c>
      <c r="M19" s="18">
        <v>33.076749999999997</v>
      </c>
      <c r="N19" s="18">
        <v>34.060749999999992</v>
      </c>
      <c r="O19" s="18">
        <v>35.095999999999997</v>
      </c>
      <c r="P19" s="18">
        <v>36.141499999999994</v>
      </c>
      <c r="Q19" s="18">
        <v>37.227999999999994</v>
      </c>
      <c r="R19" s="18">
        <v>38.345249999999993</v>
      </c>
      <c r="S19" s="18">
        <v>39.493249999999996</v>
      </c>
      <c r="T19" s="18">
        <v>40.682249999999996</v>
      </c>
    </row>
    <row r="20" spans="1:22" x14ac:dyDescent="0.25">
      <c r="A20" s="12" t="e">
        <f>#REF!*1.015</f>
        <v>#REF!</v>
      </c>
      <c r="B20" s="12" t="e">
        <f>#REF!*1.015</f>
        <v>#REF!</v>
      </c>
      <c r="C20" s="12" t="e">
        <f>#REF!*1.015</f>
        <v>#REF!</v>
      </c>
      <c r="D20" s="12" t="e">
        <f>#REF!*1.015</f>
        <v>#REF!</v>
      </c>
      <c r="E20" s="12" t="e">
        <f>#REF!*1.015</f>
        <v>#REF!</v>
      </c>
      <c r="F20" s="12" t="e">
        <f>#REF!*1.015</f>
        <v>#REF!</v>
      </c>
      <c r="G20" s="12" t="e">
        <f>#REF!*1.015</f>
        <v>#REF!</v>
      </c>
      <c r="H20" s="12" t="e">
        <f>#REF!*1.015</f>
        <v>#REF!</v>
      </c>
      <c r="I20" s="12" t="e">
        <f>#REF!*1.015</f>
        <v>#REF!</v>
      </c>
      <c r="K20" s="14" t="s">
        <v>62</v>
      </c>
      <c r="L20" s="18">
        <v>33.722499999999997</v>
      </c>
      <c r="M20" s="18">
        <v>34.726999999999997</v>
      </c>
      <c r="N20" s="18">
        <v>35.772499999999994</v>
      </c>
      <c r="O20" s="18">
        <v>36.838499999999996</v>
      </c>
      <c r="P20" s="18">
        <v>37.955749999999995</v>
      </c>
      <c r="Q20" s="18">
        <v>39.08325</v>
      </c>
      <c r="R20" s="18">
        <v>40.262</v>
      </c>
      <c r="S20" s="18">
        <v>41.471499999999999</v>
      </c>
      <c r="T20" s="18">
        <v>42.721999999999994</v>
      </c>
    </row>
    <row r="21" spans="1:22" x14ac:dyDescent="0.25">
      <c r="A21" s="12" t="e">
        <f>#REF!*1.015</f>
        <v>#REF!</v>
      </c>
      <c r="B21" s="12" t="e">
        <f>#REF!*1.015</f>
        <v>#REF!</v>
      </c>
      <c r="C21" s="12" t="e">
        <f>#REF!*1.015</f>
        <v>#REF!</v>
      </c>
      <c r="D21" s="12" t="e">
        <f>#REF!*1.015</f>
        <v>#REF!</v>
      </c>
      <c r="E21" s="12" t="e">
        <f>#REF!*1.015</f>
        <v>#REF!</v>
      </c>
      <c r="F21" s="12" t="e">
        <f>#REF!*1.015</f>
        <v>#REF!</v>
      </c>
      <c r="G21" s="12" t="e">
        <f>#REF!*1.015</f>
        <v>#REF!</v>
      </c>
      <c r="H21" s="12" t="e">
        <f>#REF!*1.015</f>
        <v>#REF!</v>
      </c>
      <c r="I21" s="12" t="e">
        <f>#REF!*1.015</f>
        <v>#REF!</v>
      </c>
      <c r="K21" s="14" t="s">
        <v>36</v>
      </c>
      <c r="L21" s="18">
        <v>35.403499999999994</v>
      </c>
      <c r="M21" s="18">
        <v>36.469499999999996</v>
      </c>
      <c r="N21" s="18">
        <v>37.555999999999997</v>
      </c>
      <c r="O21" s="18">
        <v>38.683500000000002</v>
      </c>
      <c r="P21" s="18">
        <v>39.84174999999999</v>
      </c>
      <c r="Q21" s="18">
        <v>41.040999999999997</v>
      </c>
      <c r="R21" s="18">
        <v>42.281249999999993</v>
      </c>
      <c r="S21" s="18">
        <v>43.541999999999994</v>
      </c>
      <c r="T21" s="18">
        <v>44.853999999999992</v>
      </c>
    </row>
    <row r="22" spans="1:22" x14ac:dyDescent="0.25">
      <c r="A22" s="12" t="e">
        <f>#REF!*1.015</f>
        <v>#REF!</v>
      </c>
      <c r="B22" s="12" t="e">
        <f>#REF!*1.015</f>
        <v>#REF!</v>
      </c>
      <c r="C22" s="12" t="e">
        <f>#REF!*1.015</f>
        <v>#REF!</v>
      </c>
      <c r="D22" s="12" t="e">
        <f>#REF!*1.015</f>
        <v>#REF!</v>
      </c>
      <c r="E22" s="12" t="e">
        <f>#REF!*1.015</f>
        <v>#REF!</v>
      </c>
      <c r="F22" s="12" t="e">
        <f>#REF!*1.015</f>
        <v>#REF!</v>
      </c>
      <c r="G22" s="12" t="e">
        <f>#REF!*1.015</f>
        <v>#REF!</v>
      </c>
      <c r="H22" s="12" t="e">
        <f>#REF!*1.015</f>
        <v>#REF!</v>
      </c>
      <c r="I22" s="12" t="e">
        <f>#REF!*1.015</f>
        <v>#REF!</v>
      </c>
      <c r="K22" s="14" t="s">
        <v>63</v>
      </c>
      <c r="L22" s="18">
        <v>37.176749999999998</v>
      </c>
      <c r="M22" s="18">
        <v>38.283749999999998</v>
      </c>
      <c r="N22" s="18">
        <v>39.441999999999993</v>
      </c>
      <c r="O22" s="18">
        <v>40.631</v>
      </c>
      <c r="P22" s="18">
        <v>41.840499999999999</v>
      </c>
      <c r="Q22" s="18">
        <v>43.090999999999994</v>
      </c>
      <c r="R22" s="18">
        <v>44.392749999999999</v>
      </c>
      <c r="S22" s="18">
        <v>45.714999999999996</v>
      </c>
      <c r="T22" s="18">
        <v>47.098749999999995</v>
      </c>
    </row>
    <row r="23" spans="1:22" x14ac:dyDescent="0.25">
      <c r="A23" s="12" t="e">
        <f>#REF!*1.015</f>
        <v>#REF!</v>
      </c>
      <c r="B23" s="12" t="e">
        <f>#REF!*1.015</f>
        <v>#REF!</v>
      </c>
      <c r="C23" s="12" t="e">
        <f>#REF!*1.015</f>
        <v>#REF!</v>
      </c>
      <c r="D23" s="12" t="e">
        <f>#REF!*1.015</f>
        <v>#REF!</v>
      </c>
      <c r="E23" s="12" t="e">
        <f>#REF!*1.015</f>
        <v>#REF!</v>
      </c>
      <c r="F23" s="12" t="e">
        <f>#REF!*1.015</f>
        <v>#REF!</v>
      </c>
      <c r="G23" s="12" t="e">
        <f>#REF!*1.015</f>
        <v>#REF!</v>
      </c>
      <c r="H23" s="12" t="e">
        <f>#REF!*1.015</f>
        <v>#REF!</v>
      </c>
      <c r="I23" s="12" t="e">
        <f>#REF!*1.015</f>
        <v>#REF!</v>
      </c>
      <c r="K23" s="14" t="s">
        <v>64</v>
      </c>
      <c r="L23" s="18">
        <v>39.031999999999996</v>
      </c>
      <c r="M23" s="18">
        <v>40.200499999999998</v>
      </c>
      <c r="N23" s="18">
        <v>41.420249999999996</v>
      </c>
      <c r="O23" s="18">
        <v>42.660499999999992</v>
      </c>
      <c r="P23" s="18">
        <v>43.931499999999993</v>
      </c>
      <c r="Q23" s="18">
        <v>45.253749999999997</v>
      </c>
      <c r="R23" s="18">
        <v>46.606749999999998</v>
      </c>
      <c r="S23" s="18">
        <v>48.000749999999996</v>
      </c>
      <c r="T23" s="18">
        <v>49.435749999999992</v>
      </c>
    </row>
    <row r="24" spans="1:22" x14ac:dyDescent="0.25">
      <c r="A24" s="12" t="e">
        <f>#REF!*1.015</f>
        <v>#REF!</v>
      </c>
      <c r="B24" s="12" t="e">
        <f>#REF!*1.015</f>
        <v>#REF!</v>
      </c>
      <c r="C24" s="12" t="e">
        <f>#REF!*1.015</f>
        <v>#REF!</v>
      </c>
      <c r="D24" s="12" t="e">
        <f>#REF!*1.015</f>
        <v>#REF!</v>
      </c>
      <c r="E24" s="12" t="e">
        <f>#REF!*1.015</f>
        <v>#REF!</v>
      </c>
      <c r="F24" s="12" t="e">
        <f>#REF!*1.015</f>
        <v>#REF!</v>
      </c>
      <c r="G24" s="12" t="e">
        <f>#REF!*1.015</f>
        <v>#REF!</v>
      </c>
      <c r="H24" s="12" t="e">
        <f>#REF!*1.015</f>
        <v>#REF!</v>
      </c>
      <c r="I24" s="12" t="e">
        <f>#REF!*1.015</f>
        <v>#REF!</v>
      </c>
      <c r="K24" s="14" t="s">
        <v>65</v>
      </c>
      <c r="L24" s="18">
        <v>40.979499999999994</v>
      </c>
      <c r="M24" s="18">
        <v>42.219749999999991</v>
      </c>
      <c r="N24" s="18">
        <v>43.480499999999999</v>
      </c>
      <c r="O24" s="18">
        <v>44.792499999999997</v>
      </c>
      <c r="P24" s="18">
        <v>46.135249999999992</v>
      </c>
      <c r="Q24" s="18">
        <v>47.52924999999999</v>
      </c>
      <c r="R24" s="18">
        <v>48.933499999999995</v>
      </c>
      <c r="S24" s="18">
        <v>50.409499999999994</v>
      </c>
      <c r="T24" s="18">
        <v>51.92649999999999</v>
      </c>
    </row>
    <row r="25" spans="1:22" x14ac:dyDescent="0.25">
      <c r="A25" s="12" t="e">
        <f>#REF!*1.015</f>
        <v>#REF!</v>
      </c>
      <c r="B25" s="12" t="e">
        <f>#REF!*1.015</f>
        <v>#REF!</v>
      </c>
      <c r="C25" s="12" t="e">
        <f>#REF!*1.015</f>
        <v>#REF!</v>
      </c>
      <c r="D25" s="12" t="e">
        <f>#REF!*1.015</f>
        <v>#REF!</v>
      </c>
      <c r="E25" s="12" t="e">
        <f>#REF!*1.015</f>
        <v>#REF!</v>
      </c>
      <c r="F25" s="12" t="e">
        <f>#REF!*1.015</f>
        <v>#REF!</v>
      </c>
      <c r="G25" s="12" t="e">
        <f>#REF!*1.015</f>
        <v>#REF!</v>
      </c>
      <c r="H25" s="12" t="e">
        <f>#REF!*1.015</f>
        <v>#REF!</v>
      </c>
      <c r="I25" s="12" t="e">
        <f>#REF!*1.015</f>
        <v>#REF!</v>
      </c>
      <c r="K25" s="14" t="s">
        <v>66</v>
      </c>
      <c r="L25" s="18">
        <v>43.039749999999998</v>
      </c>
      <c r="M25" s="18">
        <v>44.331249999999997</v>
      </c>
      <c r="N25" s="18">
        <v>45.653499999999994</v>
      </c>
      <c r="O25" s="18">
        <v>47.027000000000001</v>
      </c>
      <c r="P25" s="18">
        <v>48.441499999999991</v>
      </c>
      <c r="Q25" s="18">
        <v>49.886749999999999</v>
      </c>
      <c r="R25" s="18">
        <v>51.383249999999997</v>
      </c>
      <c r="S25" s="18">
        <v>52.930999999999997</v>
      </c>
      <c r="T25" s="18">
        <v>54.519749999999995</v>
      </c>
      <c r="V25" s="17"/>
    </row>
    <row r="26" spans="1:22" x14ac:dyDescent="0.25">
      <c r="A26" s="12" t="e">
        <f>#REF!*1.015</f>
        <v>#REF!</v>
      </c>
      <c r="B26" s="12" t="e">
        <f>#REF!*1.015</f>
        <v>#REF!</v>
      </c>
      <c r="C26" s="12" t="e">
        <f>#REF!*1.015</f>
        <v>#REF!</v>
      </c>
      <c r="D26" s="12" t="e">
        <f>#REF!*1.015</f>
        <v>#REF!</v>
      </c>
      <c r="E26" s="12" t="e">
        <f>#REF!*1.015</f>
        <v>#REF!</v>
      </c>
      <c r="F26" s="12" t="e">
        <f>#REF!*1.015</f>
        <v>#REF!</v>
      </c>
      <c r="G26" s="12" t="e">
        <f>#REF!*1.015</f>
        <v>#REF!</v>
      </c>
      <c r="H26" s="12" t="e">
        <f>#REF!*1.015</f>
        <v>#REF!</v>
      </c>
      <c r="I26" s="12" t="e">
        <f>#REF!*1.015</f>
        <v>#REF!</v>
      </c>
      <c r="K26" s="14" t="s">
        <v>32</v>
      </c>
      <c r="L26" s="18">
        <v>45.192250000000001</v>
      </c>
      <c r="M26" s="18">
        <v>46.545249999999996</v>
      </c>
      <c r="N26" s="18">
        <v>47.939250000000001</v>
      </c>
      <c r="O26" s="18">
        <v>49.374249999999996</v>
      </c>
      <c r="P26" s="18">
        <v>50.860499999999995</v>
      </c>
      <c r="Q26" s="18">
        <v>52.397999999999996</v>
      </c>
      <c r="R26" s="18">
        <v>53.966249999999995</v>
      </c>
      <c r="S26" s="18">
        <v>55.575499999999991</v>
      </c>
      <c r="T26" s="18">
        <v>57.246249999999996</v>
      </c>
    </row>
    <row r="27" spans="1:22" x14ac:dyDescent="0.25">
      <c r="A27" s="12" t="e">
        <f>#REF!*1.015</f>
        <v>#REF!</v>
      </c>
      <c r="B27" s="12" t="e">
        <f>#REF!*1.015</f>
        <v>#REF!</v>
      </c>
      <c r="C27" s="12" t="e">
        <f>#REF!*1.015</f>
        <v>#REF!</v>
      </c>
      <c r="D27" s="12" t="e">
        <f>#REF!*1.015</f>
        <v>#REF!</v>
      </c>
      <c r="E27" s="12" t="e">
        <f>#REF!*1.015</f>
        <v>#REF!</v>
      </c>
      <c r="F27" s="12" t="e">
        <f>#REF!*1.015</f>
        <v>#REF!</v>
      </c>
      <c r="G27" s="12" t="e">
        <f>#REF!*1.015</f>
        <v>#REF!</v>
      </c>
      <c r="H27" s="12" t="e">
        <f>#REF!*1.015</f>
        <v>#REF!</v>
      </c>
      <c r="I27" s="12" t="e">
        <f>#REF!*1.015</f>
        <v>#REF!</v>
      </c>
      <c r="K27" s="14" t="s">
        <v>67</v>
      </c>
      <c r="L27" s="18">
        <v>47.436999999999998</v>
      </c>
      <c r="M27" s="18">
        <v>48.861750000000001</v>
      </c>
      <c r="N27" s="18">
        <v>50.337749999999993</v>
      </c>
      <c r="O27" s="18">
        <v>51.854749999999996</v>
      </c>
      <c r="P27" s="18">
        <v>53.402499999999996</v>
      </c>
      <c r="Q27" s="18">
        <v>55.001499999999993</v>
      </c>
      <c r="R27" s="18">
        <v>56.661999999999999</v>
      </c>
      <c r="S27" s="18">
        <v>58.353249999999996</v>
      </c>
      <c r="T27" s="18">
        <v>60.105999999999995</v>
      </c>
    </row>
    <row r="28" spans="1:22" x14ac:dyDescent="0.25">
      <c r="A28" s="12" t="e">
        <f>#REF!*1.015</f>
        <v>#REF!</v>
      </c>
      <c r="B28" s="12" t="e">
        <f>#REF!*1.015</f>
        <v>#REF!</v>
      </c>
      <c r="C28" s="12" t="e">
        <f>#REF!*1.015</f>
        <v>#REF!</v>
      </c>
      <c r="D28" s="12" t="e">
        <f>#REF!*1.015</f>
        <v>#REF!</v>
      </c>
      <c r="E28" s="12" t="e">
        <f>#REF!*1.015</f>
        <v>#REF!</v>
      </c>
      <c r="F28" s="12" t="e">
        <f>#REF!*1.015</f>
        <v>#REF!</v>
      </c>
      <c r="G28" s="12" t="e">
        <f>#REF!*1.015</f>
        <v>#REF!</v>
      </c>
      <c r="H28" s="12" t="e">
        <f>#REF!*1.015</f>
        <v>#REF!</v>
      </c>
      <c r="I28" s="12" t="e">
        <f>#REF!*1.015</f>
        <v>#REF!</v>
      </c>
      <c r="K28" s="14" t="s">
        <v>68</v>
      </c>
      <c r="L28" s="18">
        <v>49.825249999999997</v>
      </c>
      <c r="M28" s="18">
        <v>51.321749999999994</v>
      </c>
      <c r="N28" s="18">
        <v>52.859249999999996</v>
      </c>
      <c r="O28" s="18">
        <v>54.437749999999994</v>
      </c>
      <c r="P28" s="18">
        <v>56.077749999999995</v>
      </c>
      <c r="Q28" s="18">
        <v>57.758749999999999</v>
      </c>
      <c r="R28" s="18">
        <v>59.490999999999993</v>
      </c>
      <c r="S28" s="18">
        <v>61.264249999999997</v>
      </c>
      <c r="T28" s="18">
        <v>63.109249999999996</v>
      </c>
    </row>
    <row r="29" spans="1:22" x14ac:dyDescent="0.25">
      <c r="A29" s="12" t="e">
        <f>#REF!*1.015</f>
        <v>#REF!</v>
      </c>
      <c r="B29" s="12" t="e">
        <f>#REF!*1.015</f>
        <v>#REF!</v>
      </c>
      <c r="C29" s="12" t="e">
        <f>#REF!*1.015</f>
        <v>#REF!</v>
      </c>
      <c r="D29" s="12" t="e">
        <f>#REF!*1.015</f>
        <v>#REF!</v>
      </c>
      <c r="E29" s="12" t="e">
        <f>#REF!*1.015</f>
        <v>#REF!</v>
      </c>
      <c r="F29" s="12" t="e">
        <f>#REF!*1.015</f>
        <v>#REF!</v>
      </c>
      <c r="G29" s="12" t="e">
        <f>#REF!*1.015</f>
        <v>#REF!</v>
      </c>
      <c r="H29" s="12" t="e">
        <f>#REF!*1.015</f>
        <v>#REF!</v>
      </c>
      <c r="I29" s="12" t="e">
        <f>#REF!*1.015</f>
        <v>#REF!</v>
      </c>
      <c r="K29" s="14" t="s">
        <v>33</v>
      </c>
      <c r="L29" s="18">
        <v>52.315999999999995</v>
      </c>
      <c r="M29" s="18">
        <v>53.894499999999994</v>
      </c>
      <c r="N29" s="18">
        <v>55.503749999999997</v>
      </c>
      <c r="O29" s="18">
        <v>57.164249999999996</v>
      </c>
      <c r="P29" s="18">
        <v>58.875999999999991</v>
      </c>
      <c r="Q29" s="18">
        <v>60.628749999999997</v>
      </c>
      <c r="R29" s="18">
        <v>62.453249999999997</v>
      </c>
      <c r="S29" s="18">
        <v>64.339249999999993</v>
      </c>
      <c r="T29" s="18">
        <v>66.266249999999999</v>
      </c>
    </row>
    <row r="30" spans="1:22" x14ac:dyDescent="0.25">
      <c r="A30" s="12" t="e">
        <f>#REF!*1.015</f>
        <v>#REF!</v>
      </c>
      <c r="B30" s="12" t="e">
        <f>#REF!*1.015</f>
        <v>#REF!</v>
      </c>
      <c r="C30" s="12" t="e">
        <f>#REF!*1.015</f>
        <v>#REF!</v>
      </c>
      <c r="D30" s="12" t="e">
        <f>#REF!*1.015</f>
        <v>#REF!</v>
      </c>
      <c r="E30" s="12" t="e">
        <f>#REF!*1.015</f>
        <v>#REF!</v>
      </c>
      <c r="F30" s="12" t="e">
        <f>#REF!*1.015</f>
        <v>#REF!</v>
      </c>
      <c r="G30" s="12" t="e">
        <f>#REF!*1.015</f>
        <v>#REF!</v>
      </c>
      <c r="H30" s="12" t="e">
        <f>#REF!*1.015</f>
        <v>#REF!</v>
      </c>
      <c r="I30" s="12" t="e">
        <f>#REF!*1.015</f>
        <v>#REF!</v>
      </c>
      <c r="K30" s="14" t="s">
        <v>69</v>
      </c>
      <c r="L30" s="18">
        <v>54.919499999999992</v>
      </c>
      <c r="M30" s="18">
        <v>56.58</v>
      </c>
      <c r="N30" s="18">
        <v>58.271249999999995</v>
      </c>
      <c r="O30" s="18">
        <v>60.023999999999994</v>
      </c>
      <c r="P30" s="18">
        <v>61.817749999999997</v>
      </c>
      <c r="Q30" s="18">
        <v>63.672999999999995</v>
      </c>
      <c r="R30" s="18">
        <v>65.589749999999995</v>
      </c>
      <c r="S30" s="18">
        <v>67.547499999999999</v>
      </c>
      <c r="T30" s="18">
        <v>69.576999999999984</v>
      </c>
    </row>
    <row r="31" spans="1:22" x14ac:dyDescent="0.25">
      <c r="A31" s="12" t="e">
        <f>#REF!*1.015</f>
        <v>#REF!</v>
      </c>
      <c r="B31" s="12" t="e">
        <f>#REF!*1.015</f>
        <v>#REF!</v>
      </c>
      <c r="C31" s="12" t="e">
        <f>#REF!*1.015</f>
        <v>#REF!</v>
      </c>
      <c r="D31" s="12" t="e">
        <f>#REF!*1.015</f>
        <v>#REF!</v>
      </c>
      <c r="E31" s="12" t="e">
        <f>#REF!*1.015</f>
        <v>#REF!</v>
      </c>
      <c r="F31" s="12" t="e">
        <f>#REF!*1.015</f>
        <v>#REF!</v>
      </c>
      <c r="G31" s="12" t="e">
        <f>#REF!*1.015</f>
        <v>#REF!</v>
      </c>
      <c r="H31" s="12" t="e">
        <f>#REF!*1.015</f>
        <v>#REF!</v>
      </c>
      <c r="I31" s="12" t="e">
        <f>#REF!*1.015</f>
        <v>#REF!</v>
      </c>
      <c r="K31" s="14" t="s">
        <v>70</v>
      </c>
      <c r="L31" s="18">
        <v>57.676749999999998</v>
      </c>
      <c r="M31" s="18">
        <v>59.408999999999999</v>
      </c>
      <c r="N31" s="18">
        <v>61.171999999999997</v>
      </c>
      <c r="O31" s="18">
        <v>63.016999999999989</v>
      </c>
      <c r="P31" s="18">
        <v>64.913249999999991</v>
      </c>
      <c r="Q31" s="18">
        <v>66.860749999999996</v>
      </c>
      <c r="R31" s="18">
        <v>68.859499999999997</v>
      </c>
      <c r="S31" s="18">
        <v>70.929999999999993</v>
      </c>
      <c r="T31" s="18">
        <v>73.051749999999984</v>
      </c>
    </row>
    <row r="32" spans="1:22" x14ac:dyDescent="0.25">
      <c r="A32" s="6"/>
      <c r="B32" s="6"/>
      <c r="C32" s="6"/>
      <c r="D32" s="6"/>
      <c r="E32" s="6"/>
      <c r="F32" s="6"/>
      <c r="G32" s="6"/>
      <c r="H32" s="6"/>
      <c r="I32" s="6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1:20" x14ac:dyDescent="0.25">
      <c r="K33" s="7"/>
      <c r="L33" s="7"/>
      <c r="M33" s="7"/>
      <c r="N33" s="7"/>
      <c r="O33" s="7"/>
      <c r="P33" s="7"/>
      <c r="Q33" s="7"/>
      <c r="R33" s="7"/>
      <c r="S33" s="7"/>
      <c r="T33" s="7"/>
    </row>
    <row r="35" spans="11:20" hidden="1" x14ac:dyDescent="0.25"/>
    <row r="36" spans="11:20" hidden="1" x14ac:dyDescent="0.25"/>
    <row r="37" spans="11:20" hidden="1" x14ac:dyDescent="0.25"/>
    <row r="38" spans="11:20" hidden="1" x14ac:dyDescent="0.25"/>
    <row r="39" spans="11:20" hidden="1" x14ac:dyDescent="0.25"/>
    <row r="40" spans="11:20" hidden="1" x14ac:dyDescent="0.25"/>
    <row r="41" spans="11:20" hidden="1" x14ac:dyDescent="0.25"/>
    <row r="42" spans="11:20" hidden="1" x14ac:dyDescent="0.25"/>
    <row r="43" spans="11:20" hidden="1" x14ac:dyDescent="0.25"/>
    <row r="44" spans="11:20" hidden="1" x14ac:dyDescent="0.25"/>
    <row r="45" spans="11:20" hidden="1" x14ac:dyDescent="0.25"/>
    <row r="46" spans="11:20" hidden="1" x14ac:dyDescent="0.25"/>
    <row r="47" spans="11:20" hidden="1" x14ac:dyDescent="0.25"/>
    <row r="48" spans="11:2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</sheetData>
  <mergeCells count="2">
    <mergeCell ref="K1:T1"/>
    <mergeCell ref="K2:T2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"/>
  <sheetViews>
    <sheetView topLeftCell="I1" zoomScale="180" zoomScaleNormal="180" workbookViewId="0">
      <selection activeCell="R13" sqref="R13"/>
    </sheetView>
  </sheetViews>
  <sheetFormatPr defaultRowHeight="15" x14ac:dyDescent="0.25"/>
  <cols>
    <col min="1" max="8" width="0" hidden="1" customWidth="1"/>
    <col min="10" max="10" width="10.140625" bestFit="1" customWidth="1"/>
    <col min="11" max="16" width="10" bestFit="1" customWidth="1"/>
  </cols>
  <sheetData>
    <row r="1" spans="1:16" ht="26.25" x14ac:dyDescent="0.4">
      <c r="I1" s="22" t="s">
        <v>97</v>
      </c>
      <c r="J1" s="22"/>
      <c r="K1" s="22"/>
      <c r="L1" s="22"/>
      <c r="M1" s="22"/>
      <c r="N1" s="22"/>
      <c r="O1" s="22"/>
      <c r="P1" s="22"/>
    </row>
    <row r="2" spans="1:16" x14ac:dyDescent="0.25">
      <c r="I2" s="23" t="s">
        <v>128</v>
      </c>
      <c r="J2" s="23"/>
      <c r="K2" s="23"/>
      <c r="L2" s="23"/>
      <c r="M2" s="23"/>
      <c r="N2" s="23"/>
      <c r="O2" s="23"/>
      <c r="P2" s="23"/>
    </row>
    <row r="3" spans="1:16" x14ac:dyDescent="0.25">
      <c r="I3" s="7"/>
      <c r="J3" s="14">
        <v>1</v>
      </c>
      <c r="K3" s="14">
        <v>2</v>
      </c>
      <c r="L3" s="14">
        <v>3</v>
      </c>
      <c r="M3" s="14">
        <v>4</v>
      </c>
      <c r="N3" s="14">
        <v>5</v>
      </c>
      <c r="O3" s="14">
        <v>6</v>
      </c>
      <c r="P3" s="14">
        <v>7</v>
      </c>
    </row>
    <row r="4" spans="1:16" x14ac:dyDescent="0.25">
      <c r="A4" s="13" t="e">
        <f>#REF!*1.015</f>
        <v>#REF!</v>
      </c>
      <c r="B4" s="13" t="e">
        <f>#REF!*1.015</f>
        <v>#REF!</v>
      </c>
      <c r="C4" s="13" t="e">
        <f>#REF!*1.015</f>
        <v>#REF!</v>
      </c>
      <c r="D4" s="13" t="e">
        <f>#REF!*1.015</f>
        <v>#REF!</v>
      </c>
      <c r="E4" s="13" t="e">
        <f>#REF!*1.015</f>
        <v>#REF!</v>
      </c>
      <c r="F4" s="13" t="e">
        <f>#REF!*1.015</f>
        <v>#REF!</v>
      </c>
      <c r="G4" s="13" t="e">
        <f>#REF!*1.015</f>
        <v>#REF!</v>
      </c>
      <c r="I4" s="14" t="s">
        <v>71</v>
      </c>
      <c r="J4" s="18">
        <v>9.8912499999999994</v>
      </c>
      <c r="K4" s="18">
        <v>10.188499999999999</v>
      </c>
      <c r="L4" s="18">
        <v>10.485749999999999</v>
      </c>
      <c r="M4" s="18">
        <v>10.803499999999998</v>
      </c>
      <c r="N4" s="18">
        <v>11.131499999999999</v>
      </c>
      <c r="O4" s="18">
        <v>11.469749999999998</v>
      </c>
      <c r="P4" s="18">
        <v>11.807999999999998</v>
      </c>
    </row>
    <row r="5" spans="1:16" x14ac:dyDescent="0.25">
      <c r="A5" s="13" t="e">
        <f>#REF!*1.015</f>
        <v>#REF!</v>
      </c>
      <c r="B5" s="13" t="e">
        <f>#REF!*1.015</f>
        <v>#REF!</v>
      </c>
      <c r="C5" s="13" t="e">
        <f>#REF!*1.015</f>
        <v>#REF!</v>
      </c>
      <c r="D5" s="13" t="e">
        <f>#REF!*1.015</f>
        <v>#REF!</v>
      </c>
      <c r="E5" s="13" t="e">
        <f>#REF!*1.015</f>
        <v>#REF!</v>
      </c>
      <c r="F5" s="13" t="e">
        <f>#REF!*1.015</f>
        <v>#REF!</v>
      </c>
      <c r="G5" s="13" t="e">
        <f>#REF!*1.015</f>
        <v>#REF!</v>
      </c>
      <c r="I5" s="14" t="s">
        <v>38</v>
      </c>
      <c r="J5" s="18">
        <v>10.280749999999998</v>
      </c>
      <c r="K5" s="18">
        <v>10.5985</v>
      </c>
      <c r="L5" s="18">
        <v>10.91625</v>
      </c>
      <c r="M5" s="18">
        <v>11.234</v>
      </c>
      <c r="N5" s="18">
        <v>11.572249999999999</v>
      </c>
      <c r="O5" s="18">
        <v>11.910499999999999</v>
      </c>
      <c r="P5" s="18">
        <v>12.279499999999999</v>
      </c>
    </row>
    <row r="6" spans="1:16" x14ac:dyDescent="0.25">
      <c r="A6" s="13" t="e">
        <f>#REF!*1.015</f>
        <v>#REF!</v>
      </c>
      <c r="B6" s="13" t="e">
        <f>#REF!*1.015</f>
        <v>#REF!</v>
      </c>
      <c r="C6" s="13" t="e">
        <f>#REF!*1.015</f>
        <v>#REF!</v>
      </c>
      <c r="D6" s="13" t="e">
        <f>#REF!*1.015</f>
        <v>#REF!</v>
      </c>
      <c r="E6" s="13" t="e">
        <f>#REF!*1.015</f>
        <v>#REF!</v>
      </c>
      <c r="F6" s="13" t="e">
        <f>#REF!*1.015</f>
        <v>#REF!</v>
      </c>
      <c r="G6" s="13" t="e">
        <f>#REF!*1.015</f>
        <v>#REF!</v>
      </c>
      <c r="I6" s="14" t="s">
        <v>72</v>
      </c>
      <c r="J6" s="18">
        <v>10.69075</v>
      </c>
      <c r="K6" s="18">
        <v>11.018749999999999</v>
      </c>
      <c r="L6" s="18">
        <v>11.336499999999999</v>
      </c>
      <c r="M6" s="18">
        <v>11.69525</v>
      </c>
      <c r="N6" s="18">
        <v>12.033499999999998</v>
      </c>
      <c r="O6" s="18">
        <v>12.392249999999999</v>
      </c>
      <c r="P6" s="18">
        <v>12.7715</v>
      </c>
    </row>
    <row r="7" spans="1:16" x14ac:dyDescent="0.25">
      <c r="A7" s="13" t="e">
        <f>#REF!*1.015</f>
        <v>#REF!</v>
      </c>
      <c r="B7" s="13" t="e">
        <f>#REF!*1.015</f>
        <v>#REF!</v>
      </c>
      <c r="C7" s="13" t="e">
        <f>#REF!*1.015</f>
        <v>#REF!</v>
      </c>
      <c r="D7" s="13" t="e">
        <f>#REF!*1.015</f>
        <v>#REF!</v>
      </c>
      <c r="E7" s="13" t="e">
        <f>#REF!*1.015</f>
        <v>#REF!</v>
      </c>
      <c r="F7" s="13" t="e">
        <f>#REF!*1.015</f>
        <v>#REF!</v>
      </c>
      <c r="G7" s="13" t="e">
        <f>#REF!*1.015</f>
        <v>#REF!</v>
      </c>
      <c r="I7" s="14" t="s">
        <v>73</v>
      </c>
      <c r="J7" s="18">
        <v>11.131499999999999</v>
      </c>
      <c r="K7" s="18">
        <v>11.459499999999998</v>
      </c>
      <c r="L7" s="18">
        <v>11.797749999999999</v>
      </c>
      <c r="M7" s="18">
        <v>12.156499999999998</v>
      </c>
      <c r="N7" s="18">
        <v>12.525499999999999</v>
      </c>
      <c r="O7" s="18">
        <v>12.894499999999999</v>
      </c>
      <c r="P7" s="18">
        <v>13.283999999999999</v>
      </c>
    </row>
    <row r="8" spans="1:16" x14ac:dyDescent="0.25">
      <c r="A8" s="13" t="e">
        <f>#REF!*1.015</f>
        <v>#REF!</v>
      </c>
      <c r="B8" s="13" t="e">
        <f>#REF!*1.015</f>
        <v>#REF!</v>
      </c>
      <c r="C8" s="13" t="e">
        <f>#REF!*1.015</f>
        <v>#REF!</v>
      </c>
      <c r="D8" s="13" t="e">
        <f>#REF!*1.015</f>
        <v>#REF!</v>
      </c>
      <c r="E8" s="13" t="e">
        <f>#REF!*1.015</f>
        <v>#REF!</v>
      </c>
      <c r="F8" s="13" t="e">
        <f>#REF!*1.015</f>
        <v>#REF!</v>
      </c>
      <c r="G8" s="13" t="e">
        <f>#REF!*1.015</f>
        <v>#REF!</v>
      </c>
      <c r="I8" s="14" t="s">
        <v>74</v>
      </c>
      <c r="J8" s="18">
        <v>11.572249999999999</v>
      </c>
      <c r="K8" s="18">
        <v>11.910499999999999</v>
      </c>
      <c r="L8" s="18">
        <v>12.279499999999999</v>
      </c>
      <c r="M8" s="18">
        <v>12.638249999999999</v>
      </c>
      <c r="N8" s="18">
        <v>13.027749999999999</v>
      </c>
      <c r="O8" s="18">
        <v>13.406999999999998</v>
      </c>
      <c r="P8" s="18">
        <v>13.816999999999998</v>
      </c>
    </row>
    <row r="9" spans="1:16" x14ac:dyDescent="0.25">
      <c r="A9" s="13" t="e">
        <f>#REF!*1.015</f>
        <v>#REF!</v>
      </c>
      <c r="B9" s="13" t="e">
        <f>#REF!*1.015</f>
        <v>#REF!</v>
      </c>
      <c r="C9" s="13" t="e">
        <f>#REF!*1.015</f>
        <v>#REF!</v>
      </c>
      <c r="D9" s="13" t="e">
        <f>#REF!*1.015</f>
        <v>#REF!</v>
      </c>
      <c r="E9" s="13" t="e">
        <f>#REF!*1.015</f>
        <v>#REF!</v>
      </c>
      <c r="F9" s="13" t="e">
        <f>#REF!*1.015</f>
        <v>#REF!</v>
      </c>
      <c r="G9" s="13" t="e">
        <f>#REF!*1.015</f>
        <v>#REF!</v>
      </c>
      <c r="I9" s="14" t="s">
        <v>39</v>
      </c>
      <c r="J9" s="18">
        <v>12.023249999999999</v>
      </c>
      <c r="K9" s="18">
        <v>12.392249999999999</v>
      </c>
      <c r="L9" s="18">
        <v>12.761249999999999</v>
      </c>
      <c r="M9" s="18">
        <v>13.140499999999999</v>
      </c>
      <c r="N9" s="18">
        <v>13.5505</v>
      </c>
      <c r="O9" s="18">
        <v>13.939999999999998</v>
      </c>
      <c r="P9" s="18">
        <v>14.370499999999998</v>
      </c>
    </row>
    <row r="10" spans="1:16" x14ac:dyDescent="0.25">
      <c r="A10" s="13" t="e">
        <f>#REF!*1.015</f>
        <v>#REF!</v>
      </c>
      <c r="B10" s="13" t="e">
        <f>#REF!*1.015</f>
        <v>#REF!</v>
      </c>
      <c r="C10" s="13" t="e">
        <f>#REF!*1.015</f>
        <v>#REF!</v>
      </c>
      <c r="D10" s="13" t="e">
        <f>#REF!*1.015</f>
        <v>#REF!</v>
      </c>
      <c r="E10" s="13" t="e">
        <f>#REF!*1.015</f>
        <v>#REF!</v>
      </c>
      <c r="F10" s="13" t="e">
        <f>#REF!*1.015</f>
        <v>#REF!</v>
      </c>
      <c r="G10" s="13" t="e">
        <f>#REF!*1.015</f>
        <v>#REF!</v>
      </c>
      <c r="I10" s="14" t="s">
        <v>75</v>
      </c>
      <c r="J10" s="18">
        <v>12.51525</v>
      </c>
      <c r="K10" s="18">
        <v>12.894499999999999</v>
      </c>
      <c r="L10" s="18">
        <v>13.273749999999998</v>
      </c>
      <c r="M10" s="18">
        <v>13.673499999999999</v>
      </c>
      <c r="N10" s="18">
        <v>14.083499999999999</v>
      </c>
      <c r="O10" s="18">
        <v>14.503749999999998</v>
      </c>
      <c r="P10" s="18">
        <v>14.944499999999998</v>
      </c>
    </row>
    <row r="11" spans="1:16" x14ac:dyDescent="0.25">
      <c r="A11" s="13" t="e">
        <f>#REF!*1.015</f>
        <v>#REF!</v>
      </c>
      <c r="B11" s="13" t="e">
        <f>#REF!*1.015</f>
        <v>#REF!</v>
      </c>
      <c r="C11" s="13" t="e">
        <f>#REF!*1.015</f>
        <v>#REF!</v>
      </c>
      <c r="D11" s="13" t="e">
        <f>#REF!*1.015</f>
        <v>#REF!</v>
      </c>
      <c r="E11" s="13" t="e">
        <f>#REF!*1.015</f>
        <v>#REF!</v>
      </c>
      <c r="F11" s="13" t="e">
        <f>#REF!*1.015</f>
        <v>#REF!</v>
      </c>
      <c r="G11" s="13" t="e">
        <f>#REF!*1.015</f>
        <v>#REF!</v>
      </c>
      <c r="I11" s="14" t="s">
        <v>76</v>
      </c>
      <c r="J11" s="18">
        <v>13.017499999999998</v>
      </c>
      <c r="K11" s="18">
        <v>13.396749999999999</v>
      </c>
      <c r="L11" s="18">
        <v>13.806749999999999</v>
      </c>
      <c r="M11" s="18">
        <v>14.227</v>
      </c>
      <c r="N11" s="18">
        <v>14.647249999999998</v>
      </c>
      <c r="O11" s="18">
        <v>15.087999999999999</v>
      </c>
      <c r="P11" s="18">
        <v>15.528749999999999</v>
      </c>
    </row>
    <row r="12" spans="1:16" x14ac:dyDescent="0.25">
      <c r="A12" s="13" t="e">
        <f>#REF!*1.015</f>
        <v>#REF!</v>
      </c>
      <c r="B12" s="13" t="e">
        <f>#REF!*1.015</f>
        <v>#REF!</v>
      </c>
      <c r="C12" s="13" t="e">
        <f>#REF!*1.015</f>
        <v>#REF!</v>
      </c>
      <c r="D12" s="13" t="e">
        <f>#REF!*1.015</f>
        <v>#REF!</v>
      </c>
      <c r="E12" s="13" t="e">
        <f>#REF!*1.015</f>
        <v>#REF!</v>
      </c>
      <c r="F12" s="13" t="e">
        <f>#REF!*1.015</f>
        <v>#REF!</v>
      </c>
      <c r="G12" s="13" t="e">
        <f>#REF!*1.015</f>
        <v>#REF!</v>
      </c>
      <c r="I12" s="14" t="s">
        <v>77</v>
      </c>
      <c r="J12" s="18">
        <v>13.54025</v>
      </c>
      <c r="K12" s="18">
        <v>13.939999999999998</v>
      </c>
      <c r="L12" s="18">
        <v>14.360249999999999</v>
      </c>
      <c r="M12" s="18">
        <v>14.780499999999998</v>
      </c>
      <c r="N12" s="18">
        <v>15.231499999999999</v>
      </c>
      <c r="O12" s="18">
        <v>15.692749999999998</v>
      </c>
      <c r="P12" s="18">
        <v>16.154</v>
      </c>
    </row>
    <row r="13" spans="1:16" x14ac:dyDescent="0.25">
      <c r="A13" s="13" t="e">
        <f>#REF!*1.015</f>
        <v>#REF!</v>
      </c>
      <c r="B13" s="13" t="e">
        <f>#REF!*1.015</f>
        <v>#REF!</v>
      </c>
      <c r="C13" s="13" t="e">
        <f>#REF!*1.015</f>
        <v>#REF!</v>
      </c>
      <c r="D13" s="13" t="e">
        <f>#REF!*1.015</f>
        <v>#REF!</v>
      </c>
      <c r="E13" s="13" t="e">
        <f>#REF!*1.015</f>
        <v>#REF!</v>
      </c>
      <c r="F13" s="13" t="e">
        <f>#REF!*1.015</f>
        <v>#REF!</v>
      </c>
      <c r="G13" s="13" t="e">
        <f>#REF!*1.015</f>
        <v>#REF!</v>
      </c>
      <c r="I13" s="14" t="s">
        <v>78</v>
      </c>
      <c r="J13" s="18">
        <v>14.07325</v>
      </c>
      <c r="K13" s="18">
        <v>14.493499999999999</v>
      </c>
      <c r="L13" s="18">
        <v>14.934249999999999</v>
      </c>
      <c r="M13" s="18">
        <v>15.374999999999998</v>
      </c>
      <c r="N13" s="18">
        <v>15.836249999999998</v>
      </c>
      <c r="O13" s="18">
        <v>16.317999999999998</v>
      </c>
      <c r="P13" s="18">
        <v>16.809999999999999</v>
      </c>
    </row>
    <row r="14" spans="1:16" x14ac:dyDescent="0.25">
      <c r="A14" s="13" t="e">
        <f>#REF!*1.015</f>
        <v>#REF!</v>
      </c>
      <c r="B14" s="13" t="e">
        <f>#REF!*1.015</f>
        <v>#REF!</v>
      </c>
      <c r="C14" s="13" t="e">
        <f>#REF!*1.015</f>
        <v>#REF!</v>
      </c>
      <c r="D14" s="13" t="e">
        <f>#REF!*1.015</f>
        <v>#REF!</v>
      </c>
      <c r="E14" s="13" t="e">
        <f>#REF!*1.015</f>
        <v>#REF!</v>
      </c>
      <c r="F14" s="13" t="e">
        <f>#REF!*1.015</f>
        <v>#REF!</v>
      </c>
      <c r="G14" s="13" t="e">
        <f>#REF!*1.015</f>
        <v>#REF!</v>
      </c>
      <c r="I14" s="14" t="s">
        <v>79</v>
      </c>
      <c r="J14" s="18">
        <v>14.636999999999999</v>
      </c>
      <c r="K14" s="18">
        <v>15.07775</v>
      </c>
      <c r="L14" s="18">
        <v>15.528749999999999</v>
      </c>
      <c r="M14" s="18">
        <v>16.000249999999998</v>
      </c>
      <c r="N14" s="18">
        <v>16.47175</v>
      </c>
      <c r="O14" s="18">
        <v>16.963750000000001</v>
      </c>
      <c r="P14" s="18">
        <v>17.47625</v>
      </c>
    </row>
    <row r="15" spans="1:16" x14ac:dyDescent="0.25">
      <c r="A15" s="13" t="e">
        <f>#REF!*1.015</f>
        <v>#REF!</v>
      </c>
      <c r="B15" s="13" t="e">
        <f>#REF!*1.015</f>
        <v>#REF!</v>
      </c>
      <c r="C15" s="13" t="e">
        <f>#REF!*1.015</f>
        <v>#REF!</v>
      </c>
      <c r="D15" s="13" t="e">
        <f>#REF!*1.015</f>
        <v>#REF!</v>
      </c>
      <c r="E15" s="13" t="e">
        <f>#REF!*1.015</f>
        <v>#REF!</v>
      </c>
      <c r="F15" s="13" t="e">
        <f>#REF!*1.015</f>
        <v>#REF!</v>
      </c>
      <c r="G15" s="13" t="e">
        <f>#REF!*1.015</f>
        <v>#REF!</v>
      </c>
      <c r="I15" s="14" t="s">
        <v>80</v>
      </c>
      <c r="J15" s="18">
        <v>15.221249999999998</v>
      </c>
      <c r="K15" s="18">
        <v>15.682499999999999</v>
      </c>
      <c r="L15" s="18">
        <v>16.143749999999997</v>
      </c>
      <c r="M15" s="18">
        <v>16.635749999999998</v>
      </c>
      <c r="N15" s="18">
        <v>17.137999999999998</v>
      </c>
      <c r="O15" s="18">
        <v>17.640249999999998</v>
      </c>
      <c r="P15" s="18">
        <v>18.173249999999999</v>
      </c>
    </row>
    <row r="16" spans="1:16" x14ac:dyDescent="0.25">
      <c r="A16" s="13" t="e">
        <f>#REF!*1.015</f>
        <v>#REF!</v>
      </c>
      <c r="B16" s="13" t="e">
        <f>#REF!*1.015</f>
        <v>#REF!</v>
      </c>
      <c r="C16" s="13" t="e">
        <f>#REF!*1.015</f>
        <v>#REF!</v>
      </c>
      <c r="D16" s="13" t="e">
        <f>#REF!*1.015</f>
        <v>#REF!</v>
      </c>
      <c r="E16" s="13" t="e">
        <f>#REF!*1.015</f>
        <v>#REF!</v>
      </c>
      <c r="F16" s="13" t="e">
        <f>#REF!*1.015</f>
        <v>#REF!</v>
      </c>
      <c r="G16" s="13" t="e">
        <f>#REF!*1.015</f>
        <v>#REF!</v>
      </c>
      <c r="I16" s="14" t="s">
        <v>43</v>
      </c>
      <c r="J16" s="18">
        <v>15.836249999999998</v>
      </c>
      <c r="K16" s="18">
        <v>16.307749999999999</v>
      </c>
      <c r="L16" s="18">
        <v>16.79975</v>
      </c>
      <c r="M16" s="18">
        <v>17.301999999999996</v>
      </c>
      <c r="N16" s="18">
        <v>17.824749999999998</v>
      </c>
      <c r="O16" s="18">
        <v>18.347499999999997</v>
      </c>
      <c r="P16" s="18">
        <v>18.901</v>
      </c>
    </row>
    <row r="17" spans="1:16" x14ac:dyDescent="0.25">
      <c r="A17" s="13" t="e">
        <f>#REF!*1.015</f>
        <v>#REF!</v>
      </c>
      <c r="B17" s="13" t="e">
        <f>#REF!*1.015</f>
        <v>#REF!</v>
      </c>
      <c r="C17" s="13" t="e">
        <f>#REF!*1.015</f>
        <v>#REF!</v>
      </c>
      <c r="D17" s="13" t="e">
        <f>#REF!*1.015</f>
        <v>#REF!</v>
      </c>
      <c r="E17" s="13" t="e">
        <f>#REF!*1.015</f>
        <v>#REF!</v>
      </c>
      <c r="F17" s="13" t="e">
        <f>#REF!*1.015</f>
        <v>#REF!</v>
      </c>
      <c r="G17" s="13" t="e">
        <f>#REF!*1.015</f>
        <v>#REF!</v>
      </c>
      <c r="I17" s="14" t="s">
        <v>44</v>
      </c>
      <c r="J17" s="18">
        <v>16.461499999999997</v>
      </c>
      <c r="K17" s="18">
        <v>16.953499999999998</v>
      </c>
      <c r="L17" s="18">
        <v>17.465999999999998</v>
      </c>
      <c r="M17" s="18">
        <v>17.98875</v>
      </c>
      <c r="N17" s="18">
        <v>18.531999999999996</v>
      </c>
      <c r="O17" s="18">
        <v>19.0855</v>
      </c>
      <c r="P17" s="18">
        <v>19.649249999999999</v>
      </c>
    </row>
    <row r="18" spans="1:16" x14ac:dyDescent="0.25">
      <c r="A18" s="13" t="e">
        <f>#REF!*1.015</f>
        <v>#REF!</v>
      </c>
      <c r="B18" s="13" t="e">
        <f>#REF!*1.015</f>
        <v>#REF!</v>
      </c>
      <c r="C18" s="13" t="e">
        <f>#REF!*1.015</f>
        <v>#REF!</v>
      </c>
      <c r="D18" s="13" t="e">
        <f>#REF!*1.015</f>
        <v>#REF!</v>
      </c>
      <c r="E18" s="13" t="e">
        <f>#REF!*1.015</f>
        <v>#REF!</v>
      </c>
      <c r="F18" s="13" t="e">
        <f>#REF!*1.015</f>
        <v>#REF!</v>
      </c>
      <c r="G18" s="13" t="e">
        <f>#REF!*1.015</f>
        <v>#REF!</v>
      </c>
      <c r="I18" s="14" t="s">
        <v>81</v>
      </c>
      <c r="J18" s="18">
        <v>17.127749999999999</v>
      </c>
      <c r="K18" s="18">
        <v>17.63</v>
      </c>
      <c r="L18" s="18">
        <v>18.162999999999997</v>
      </c>
      <c r="M18" s="18">
        <v>18.7165</v>
      </c>
      <c r="N18" s="18">
        <v>19.27</v>
      </c>
      <c r="O18" s="18">
        <v>19.85425</v>
      </c>
      <c r="P18" s="18">
        <v>20.448799999999999</v>
      </c>
    </row>
    <row r="19" spans="1:16" x14ac:dyDescent="0.25">
      <c r="A19" s="13" t="e">
        <f>#REF!*1.015</f>
        <v>#REF!</v>
      </c>
      <c r="B19" s="13" t="e">
        <f>#REF!*1.015</f>
        <v>#REF!</v>
      </c>
      <c r="C19" s="13" t="e">
        <f>#REF!*1.015</f>
        <v>#REF!</v>
      </c>
      <c r="D19" s="13" t="e">
        <f>#REF!*1.015</f>
        <v>#REF!</v>
      </c>
      <c r="E19" s="13" t="e">
        <f>#REF!*1.015</f>
        <v>#REF!</v>
      </c>
      <c r="F19" s="13" t="e">
        <f>#REF!*1.015</f>
        <v>#REF!</v>
      </c>
      <c r="G19" s="13" t="e">
        <f>#REF!*1.015</f>
        <v>#REF!</v>
      </c>
      <c r="I19" s="14" t="s">
        <v>45</v>
      </c>
      <c r="J19" s="18">
        <v>17.814499999999999</v>
      </c>
      <c r="K19" s="18">
        <v>18.347499999999997</v>
      </c>
      <c r="L19" s="18">
        <v>18.890749999999997</v>
      </c>
      <c r="M19" s="18">
        <v>19.464749999999995</v>
      </c>
      <c r="N19" s="18">
        <v>20.048999999999996</v>
      </c>
      <c r="O19" s="18">
        <v>20.6435</v>
      </c>
      <c r="P19" s="18">
        <v>21.258499999999998</v>
      </c>
    </row>
    <row r="20" spans="1:16" x14ac:dyDescent="0.25">
      <c r="C20" s="11" t="e">
        <f>#REF!*1.015</f>
        <v>#REF!</v>
      </c>
      <c r="I20" s="7"/>
      <c r="J20" s="15"/>
      <c r="K20" s="15"/>
      <c r="L20" s="15"/>
      <c r="M20" s="15"/>
      <c r="N20" s="15"/>
      <c r="O20" s="15"/>
      <c r="P20" s="15"/>
    </row>
    <row r="21" spans="1:16" x14ac:dyDescent="0.25">
      <c r="I21" s="7"/>
      <c r="J21" s="7"/>
      <c r="K21" s="7"/>
      <c r="L21" s="7"/>
      <c r="M21" s="7"/>
      <c r="N21" s="7"/>
      <c r="O21" s="7"/>
      <c r="P21" s="7"/>
    </row>
  </sheetData>
  <mergeCells count="2">
    <mergeCell ref="I1:P1"/>
    <mergeCell ref="I2:P2"/>
  </mergeCells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zoomScale="110" zoomScaleNormal="110" workbookViewId="0">
      <selection activeCell="O23" sqref="O23"/>
    </sheetView>
  </sheetViews>
  <sheetFormatPr defaultRowHeight="15" x14ac:dyDescent="0.25"/>
  <sheetData>
    <row r="1" spans="1:7" ht="26.25" x14ac:dyDescent="0.4">
      <c r="A1" s="20" t="s">
        <v>95</v>
      </c>
      <c r="B1" s="20"/>
      <c r="C1" s="20"/>
      <c r="D1" s="20"/>
      <c r="E1" s="20"/>
      <c r="F1" s="20"/>
      <c r="G1" s="20"/>
    </row>
    <row r="2" spans="1:7" x14ac:dyDescent="0.25">
      <c r="A2" s="21" t="s">
        <v>96</v>
      </c>
      <c r="B2" s="21"/>
      <c r="C2" s="21"/>
      <c r="D2" s="21"/>
      <c r="E2" s="21"/>
      <c r="F2" s="21"/>
      <c r="G2" s="21"/>
    </row>
    <row r="3" spans="1:7" x14ac:dyDescent="0.25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</row>
    <row r="4" spans="1:7" x14ac:dyDescent="0.25">
      <c r="A4" s="3" t="s">
        <v>82</v>
      </c>
      <c r="B4" s="4">
        <v>8</v>
      </c>
      <c r="C4" s="4">
        <f>B4*1.03</f>
        <v>8.24</v>
      </c>
      <c r="D4" s="4">
        <v>8.48</v>
      </c>
      <c r="E4" s="4">
        <v>8.74</v>
      </c>
      <c r="F4" s="4">
        <f t="shared" ref="F4:G4" si="0">E4*1.03</f>
        <v>9.0022000000000002</v>
      </c>
      <c r="G4" s="4">
        <f t="shared" si="0"/>
        <v>9.2722660000000001</v>
      </c>
    </row>
    <row r="5" spans="1:7" x14ac:dyDescent="0.25">
      <c r="A5" s="3" t="s">
        <v>83</v>
      </c>
      <c r="B5" s="4">
        <f>B4*1.04</f>
        <v>8.32</v>
      </c>
      <c r="C5" s="4">
        <f t="shared" ref="C5:F5" si="1">B5*1.03</f>
        <v>8.5696000000000012</v>
      </c>
      <c r="D5" s="4">
        <f t="shared" si="1"/>
        <v>8.8266880000000008</v>
      </c>
      <c r="E5" s="4">
        <f t="shared" si="1"/>
        <v>9.0914886400000015</v>
      </c>
      <c r="F5" s="4">
        <f t="shared" si="1"/>
        <v>9.3642332992000021</v>
      </c>
      <c r="G5" s="4">
        <v>9.64</v>
      </c>
    </row>
    <row r="6" spans="1:7" x14ac:dyDescent="0.25">
      <c r="A6" s="3" t="s">
        <v>84</v>
      </c>
      <c r="B6" s="4">
        <f t="shared" ref="B6:B14" si="2">B5*1.04</f>
        <v>8.6528000000000009</v>
      </c>
      <c r="C6" s="4">
        <f t="shared" ref="C6:G6" si="3">B6*1.03</f>
        <v>8.9123840000000012</v>
      </c>
      <c r="D6" s="4">
        <f t="shared" si="3"/>
        <v>9.1797555200000023</v>
      </c>
      <c r="E6" s="4">
        <v>9.4499999999999993</v>
      </c>
      <c r="F6" s="4">
        <v>9.74</v>
      </c>
      <c r="G6" s="4">
        <f t="shared" si="3"/>
        <v>10.032200000000001</v>
      </c>
    </row>
    <row r="7" spans="1:7" x14ac:dyDescent="0.25">
      <c r="A7" s="3" t="s">
        <v>85</v>
      </c>
      <c r="B7" s="4">
        <f t="shared" si="2"/>
        <v>8.9989120000000007</v>
      </c>
      <c r="C7" s="4">
        <v>9.26</v>
      </c>
      <c r="D7" s="4">
        <f t="shared" ref="D7:G7" si="4">C7*1.03</f>
        <v>9.5378000000000007</v>
      </c>
      <c r="E7" s="4">
        <v>9.83</v>
      </c>
      <c r="F7" s="4">
        <f t="shared" si="4"/>
        <v>10.1249</v>
      </c>
      <c r="G7" s="4">
        <f t="shared" si="4"/>
        <v>10.428647</v>
      </c>
    </row>
    <row r="8" spans="1:7" x14ac:dyDescent="0.25">
      <c r="A8" s="3" t="s">
        <v>86</v>
      </c>
      <c r="B8" s="4">
        <f t="shared" si="2"/>
        <v>9.3588684800000017</v>
      </c>
      <c r="C8" s="4">
        <f t="shared" ref="C8:G8" si="5">B8*1.03</f>
        <v>9.6396345344000025</v>
      </c>
      <c r="D8" s="4">
        <f t="shared" si="5"/>
        <v>9.9288235704320034</v>
      </c>
      <c r="E8" s="4">
        <f t="shared" si="5"/>
        <v>10.226688277544964</v>
      </c>
      <c r="F8" s="4">
        <f t="shared" si="5"/>
        <v>10.533488925871314</v>
      </c>
      <c r="G8" s="4">
        <f t="shared" si="5"/>
        <v>10.849493593647454</v>
      </c>
    </row>
    <row r="9" spans="1:7" x14ac:dyDescent="0.25">
      <c r="A9" s="3" t="s">
        <v>87</v>
      </c>
      <c r="B9" s="4">
        <f t="shared" si="2"/>
        <v>9.7332232192000028</v>
      </c>
      <c r="C9" s="4">
        <v>10.02</v>
      </c>
      <c r="D9" s="4">
        <f t="shared" ref="D9:G9" si="6">C9*1.03</f>
        <v>10.320600000000001</v>
      </c>
      <c r="E9" s="4">
        <f t="shared" si="6"/>
        <v>10.630218000000001</v>
      </c>
      <c r="F9" s="4">
        <f t="shared" si="6"/>
        <v>10.949124540000001</v>
      </c>
      <c r="G9" s="4">
        <f t="shared" si="6"/>
        <v>11.277598276200003</v>
      </c>
    </row>
    <row r="10" spans="1:7" x14ac:dyDescent="0.25">
      <c r="A10" s="3" t="s">
        <v>88</v>
      </c>
      <c r="B10" s="4">
        <f t="shared" si="2"/>
        <v>10.122552147968003</v>
      </c>
      <c r="C10" s="4">
        <v>10.42</v>
      </c>
      <c r="D10" s="4">
        <v>10.74</v>
      </c>
      <c r="E10" s="4">
        <f t="shared" ref="E10:F10" si="7">D10*1.03</f>
        <v>11.062200000000001</v>
      </c>
      <c r="F10" s="4">
        <f t="shared" si="7"/>
        <v>11.394066</v>
      </c>
      <c r="G10" s="4">
        <v>11.73</v>
      </c>
    </row>
    <row r="11" spans="1:7" x14ac:dyDescent="0.25">
      <c r="A11" s="3" t="s">
        <v>89</v>
      </c>
      <c r="B11" s="4">
        <v>10.52</v>
      </c>
      <c r="C11" s="4">
        <v>10.83</v>
      </c>
      <c r="D11" s="4">
        <v>11.16</v>
      </c>
      <c r="E11" s="4">
        <f t="shared" ref="E11:F11" si="8">D11*1.03</f>
        <v>11.4948</v>
      </c>
      <c r="F11" s="4">
        <f t="shared" si="8"/>
        <v>11.839644</v>
      </c>
      <c r="G11" s="4">
        <v>12.2</v>
      </c>
    </row>
    <row r="12" spans="1:7" x14ac:dyDescent="0.25">
      <c r="A12" s="3" t="s">
        <v>90</v>
      </c>
      <c r="B12" s="4">
        <f t="shared" si="2"/>
        <v>10.940799999999999</v>
      </c>
      <c r="C12" s="4">
        <f t="shared" ref="C12:G12" si="9">B12*1.03</f>
        <v>11.269024</v>
      </c>
      <c r="D12" s="4">
        <f t="shared" si="9"/>
        <v>11.607094720000001</v>
      </c>
      <c r="E12" s="4">
        <v>11.95</v>
      </c>
      <c r="F12" s="4">
        <f t="shared" si="9"/>
        <v>12.3085</v>
      </c>
      <c r="G12" s="4">
        <f t="shared" si="9"/>
        <v>12.677755000000001</v>
      </c>
    </row>
    <row r="13" spans="1:7" x14ac:dyDescent="0.25">
      <c r="A13" s="3" t="s">
        <v>91</v>
      </c>
      <c r="B13" s="4">
        <v>11.37</v>
      </c>
      <c r="C13" s="4">
        <v>11.72</v>
      </c>
      <c r="D13" s="4">
        <f t="shared" ref="D13:E13" si="10">C13*1.03</f>
        <v>12.0716</v>
      </c>
      <c r="E13" s="4">
        <f t="shared" si="10"/>
        <v>12.433748</v>
      </c>
      <c r="F13" s="4">
        <v>12.8</v>
      </c>
      <c r="G13" s="4">
        <v>13.19</v>
      </c>
    </row>
    <row r="14" spans="1:7" x14ac:dyDescent="0.25">
      <c r="A14" s="3" t="s">
        <v>92</v>
      </c>
      <c r="B14" s="4">
        <f t="shared" si="2"/>
        <v>11.8248</v>
      </c>
      <c r="C14" s="4">
        <v>12.17</v>
      </c>
      <c r="D14" s="4">
        <f t="shared" ref="D14:G14" si="11">C14*1.03</f>
        <v>12.5351</v>
      </c>
      <c r="E14" s="4">
        <v>12.92</v>
      </c>
      <c r="F14" s="4">
        <v>13.3</v>
      </c>
      <c r="G14" s="4">
        <f t="shared" si="11"/>
        <v>13.699000000000002</v>
      </c>
    </row>
    <row r="17" spans="2:2" x14ac:dyDescent="0.25">
      <c r="B17" s="5" t="s">
        <v>127</v>
      </c>
    </row>
  </sheetData>
  <mergeCells count="2">
    <mergeCell ref="A1:G1"/>
    <mergeCell ref="A2:G2"/>
  </mergeCells>
  <printOptions horizontalCentered="1"/>
  <pageMargins left="0.7" right="0.7" top="0.75" bottom="0.75" header="0.3" footer="0.3"/>
  <pageSetup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Positions - non dept head</vt:lpstr>
      <vt:lpstr>Positions - dept head</vt:lpstr>
      <vt:lpstr>Regular FT</vt:lpstr>
      <vt:lpstr>Regular PT</vt:lpstr>
      <vt:lpstr>Seasonal PT</vt:lpstr>
      <vt:lpstr>'Positions - non dept head'!Print_Area</vt:lpstr>
      <vt:lpstr>'Regular FT'!Print_Area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Harrell</dc:creator>
  <cp:lastModifiedBy>Melissa Harrell</cp:lastModifiedBy>
  <cp:lastPrinted>2021-12-21T20:28:28Z</cp:lastPrinted>
  <dcterms:created xsi:type="dcterms:W3CDTF">2017-01-05T15:08:04Z</dcterms:created>
  <dcterms:modified xsi:type="dcterms:W3CDTF">2021-12-30T01:39:15Z</dcterms:modified>
</cp:coreProperties>
</file>